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IT\FISA\"/>
    </mc:Choice>
  </mc:AlternateContent>
  <xr:revisionPtr revIDLastSave="0" documentId="13_ncr:1_{14A6DE0C-A968-4429-AC87-DEC81F762402}" xr6:coauthVersionLast="47" xr6:coauthVersionMax="47" xr10:uidLastSave="{00000000-0000-0000-0000-000000000000}"/>
  <bookViews>
    <workbookView xWindow="760" yWindow="760" windowWidth="18390" windowHeight="10200" tabRatio="500" xr2:uid="{00000000-000D-0000-FFFF-FFFF00000000}"/>
  </bookViews>
  <sheets>
    <sheet name="ModIA - FISA - Semestre 7" sheetId="1" r:id="rId1"/>
    <sheet name="ModIA - FISA - Semestre 8" sheetId="3" r:id="rId2"/>
    <sheet name="ModIA - FISA - Semestre 9" sheetId="5" r:id="rId3"/>
    <sheet name="ModIA - FISA - Semestre 10" sheetId="6" r:id="rId4"/>
  </sheets>
  <definedNames>
    <definedName name="_xlnm.Print_Area" localSheetId="3">'ModIA - FISA - Semestre 10'!$A$17:$AH$41</definedName>
    <definedName name="_xlnm.Print_Area" localSheetId="0">'ModIA - FISA - Semestre 7'!$A$17:$Y$50</definedName>
    <definedName name="_xlnm.Print_Area" localSheetId="1">'ModIA - FISA - Semestre 8'!$A$17:$AH$49</definedName>
    <definedName name="_xlnm.Print_Area" localSheetId="2">'ModIA - FISA - Semestre 9'!$A$17:$Y$48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40" i="5" l="1"/>
  <c r="Y21" i="6" l="1"/>
  <c r="AD21" i="6" s="1"/>
  <c r="P22" i="6"/>
  <c r="S22" i="6"/>
  <c r="V22" i="6"/>
  <c r="P23" i="6"/>
  <c r="S23" i="6"/>
  <c r="V23" i="6"/>
  <c r="P24" i="6"/>
  <c r="S24" i="6"/>
  <c r="V24" i="6"/>
  <c r="Z24" i="6"/>
  <c r="AA26" i="6"/>
  <c r="AB26" i="6"/>
  <c r="AC26" i="6"/>
  <c r="AD26" i="6"/>
  <c r="AF26" i="6"/>
  <c r="AA31" i="6"/>
  <c r="AB31" i="6"/>
  <c r="AC31" i="6"/>
  <c r="AD31" i="6"/>
  <c r="AF31" i="6"/>
  <c r="V34" i="6"/>
  <c r="AC34" i="6" s="1"/>
  <c r="AD34" i="6"/>
  <c r="P35" i="6"/>
  <c r="S35" i="6"/>
  <c r="V35" i="6"/>
  <c r="P36" i="6"/>
  <c r="S36" i="6"/>
  <c r="V36" i="6"/>
  <c r="Z36" i="6"/>
  <c r="Z37" i="6"/>
  <c r="AF37" i="6" s="1"/>
  <c r="AA37" i="6"/>
  <c r="AB37" i="6"/>
  <c r="AD37" i="6"/>
  <c r="J23" i="5"/>
  <c r="M23" i="5"/>
  <c r="O23" i="5"/>
  <c r="P23" i="5"/>
  <c r="S23" i="5"/>
  <c r="W23" i="5"/>
  <c r="L24" i="5"/>
  <c r="R24" i="5"/>
  <c r="R23" i="5" s="1"/>
  <c r="U24" i="5"/>
  <c r="U23" i="5" s="1"/>
  <c r="J26" i="5"/>
  <c r="M26" i="5"/>
  <c r="P26" i="5"/>
  <c r="S26" i="5"/>
  <c r="U26" i="5"/>
  <c r="W26" i="5"/>
  <c r="AA26" i="5"/>
  <c r="L27" i="5"/>
  <c r="O27" i="5"/>
  <c r="R27" i="5"/>
  <c r="L28" i="5"/>
  <c r="V28" i="5" s="1"/>
  <c r="O28" i="5"/>
  <c r="R28" i="5"/>
  <c r="L29" i="5"/>
  <c r="O29" i="5"/>
  <c r="R29" i="5"/>
  <c r="J32" i="5"/>
  <c r="M32" i="5"/>
  <c r="P32" i="5"/>
  <c r="S32" i="5"/>
  <c r="W32" i="5"/>
  <c r="AA32" i="5"/>
  <c r="L33" i="5"/>
  <c r="O33" i="5"/>
  <c r="R33" i="5"/>
  <c r="U33" i="5"/>
  <c r="U32" i="5" s="1"/>
  <c r="V33" i="5"/>
  <c r="L34" i="5"/>
  <c r="L32" i="5" s="1"/>
  <c r="O34" i="5"/>
  <c r="R34" i="5"/>
  <c r="J37" i="5"/>
  <c r="M37" i="5"/>
  <c r="P37" i="5"/>
  <c r="R37" i="5"/>
  <c r="S37" i="5"/>
  <c r="W37" i="5"/>
  <c r="AA37" i="5"/>
  <c r="L38" i="5"/>
  <c r="O38" i="5"/>
  <c r="R38" i="5"/>
  <c r="V38" i="5"/>
  <c r="L39" i="5"/>
  <c r="O39" i="5"/>
  <c r="O37" i="5" s="1"/>
  <c r="R39" i="5"/>
  <c r="V39" i="5"/>
  <c r="L40" i="5"/>
  <c r="V40" i="5" s="1"/>
  <c r="U41" i="5"/>
  <c r="U37" i="5" s="1"/>
  <c r="J43" i="5"/>
  <c r="R43" i="5"/>
  <c r="U43" i="5"/>
  <c r="W43" i="5"/>
  <c r="AA43" i="5"/>
  <c r="L44" i="5"/>
  <c r="L43" i="5" s="1"/>
  <c r="V44" i="5"/>
  <c r="O45" i="5"/>
  <c r="O43" i="5" s="1"/>
  <c r="V45" i="5"/>
  <c r="V46" i="5"/>
  <c r="Z23" i="6" l="1"/>
  <c r="P21" i="6"/>
  <c r="AA21" i="6" s="1"/>
  <c r="S34" i="6"/>
  <c r="AB34" i="6" s="1"/>
  <c r="P34" i="6"/>
  <c r="Z22" i="6"/>
  <c r="Z21" i="6" s="1"/>
  <c r="V21" i="6"/>
  <c r="AC21" i="6" s="1"/>
  <c r="S21" i="6"/>
  <c r="AB21" i="6" s="1"/>
  <c r="V41" i="5"/>
  <c r="V29" i="5"/>
  <c r="V24" i="5"/>
  <c r="O26" i="5"/>
  <c r="L26" i="5"/>
  <c r="V34" i="5"/>
  <c r="R26" i="5"/>
  <c r="V26" i="5" s="1"/>
  <c r="X26" i="5" s="1"/>
  <c r="R32" i="5"/>
  <c r="O32" i="5"/>
  <c r="V32" i="5" s="1"/>
  <c r="X32" i="5" s="1"/>
  <c r="V43" i="5"/>
  <c r="X43" i="5" s="1"/>
  <c r="L37" i="5"/>
  <c r="V37" i="5" s="1"/>
  <c r="X37" i="5" s="1"/>
  <c r="AA34" i="6"/>
  <c r="Z34" i="6"/>
  <c r="AF34" i="6" s="1"/>
  <c r="AF21" i="6"/>
  <c r="Z35" i="6"/>
  <c r="V27" i="5"/>
  <c r="L23" i="5"/>
  <c r="V23" i="5" s="1"/>
  <c r="X23" i="5" s="1"/>
  <c r="Y22" i="3" l="1"/>
  <c r="V23" i="3" l="1"/>
  <c r="S23" i="3"/>
  <c r="V24" i="3"/>
  <c r="P24" i="3"/>
  <c r="P23" i="3"/>
  <c r="P22" i="3" s="1"/>
  <c r="Z23" i="3" l="1"/>
  <c r="V22" i="3"/>
  <c r="S24" i="3"/>
  <c r="Z24" i="3" l="1"/>
  <c r="Z22" i="3" s="1"/>
  <c r="S22" i="3"/>
  <c r="AB22" i="3" s="1"/>
  <c r="AA22" i="3"/>
  <c r="AC22" i="3"/>
  <c r="AD22" i="3"/>
  <c r="AH22" i="3"/>
  <c r="Z27" i="3"/>
  <c r="AA27" i="3"/>
  <c r="AB27" i="3"/>
  <c r="AC27" i="3"/>
  <c r="AD27" i="3"/>
  <c r="AF27" i="3"/>
  <c r="AH27" i="3"/>
  <c r="Z32" i="3"/>
  <c r="AA32" i="3"/>
  <c r="AB32" i="3"/>
  <c r="AC32" i="3"/>
  <c r="AD32" i="3"/>
  <c r="AH32" i="3"/>
  <c r="Z37" i="3"/>
  <c r="AA37" i="3"/>
  <c r="AB37" i="3"/>
  <c r="AC37" i="3"/>
  <c r="AD37" i="3"/>
  <c r="AH37" i="3"/>
  <c r="P41" i="3"/>
  <c r="S41" i="3"/>
  <c r="V41" i="3"/>
  <c r="Y41" i="3"/>
  <c r="AA41" i="3"/>
  <c r="AB41" i="3"/>
  <c r="AC41" i="3"/>
  <c r="AD41" i="3"/>
  <c r="AE41" i="3"/>
  <c r="AH41" i="3"/>
  <c r="AF42" i="3"/>
  <c r="AF41" i="3" s="1"/>
  <c r="P48" i="3"/>
  <c r="S48" i="3"/>
  <c r="V48" i="3"/>
  <c r="AC48" i="3" s="1"/>
  <c r="Y48" i="3"/>
  <c r="AB48" i="3"/>
  <c r="AD48" i="3"/>
  <c r="Z48" i="3" l="1"/>
  <c r="AA48" i="3"/>
  <c r="AF48" i="3" s="1"/>
  <c r="AF37" i="3"/>
  <c r="AF32" i="3"/>
  <c r="AF22" i="3"/>
  <c r="L37" i="1"/>
  <c r="L38" i="1"/>
  <c r="O37" i="1"/>
  <c r="O38" i="1"/>
  <c r="R37" i="1"/>
  <c r="R38" i="1"/>
  <c r="L36" i="1"/>
  <c r="O36" i="1"/>
  <c r="R36" i="1"/>
  <c r="U48" i="1"/>
  <c r="O48" i="1"/>
  <c r="L48" i="1"/>
  <c r="U47" i="1"/>
  <c r="R47" i="1"/>
  <c r="O47" i="1"/>
  <c r="U46" i="1"/>
  <c r="R46" i="1"/>
  <c r="O46" i="1"/>
  <c r="L46" i="1"/>
  <c r="W45" i="1"/>
  <c r="W35" i="1"/>
  <c r="U35" i="1"/>
  <c r="S35" i="1"/>
  <c r="P35" i="1"/>
  <c r="M35" i="1"/>
  <c r="J35" i="1"/>
  <c r="U27" i="1"/>
  <c r="R27" i="1"/>
  <c r="O27" i="1"/>
  <c r="L27" i="1"/>
  <c r="U26" i="1"/>
  <c r="R26" i="1"/>
  <c r="O26" i="1"/>
  <c r="L26" i="1"/>
  <c r="U25" i="1"/>
  <c r="R25" i="1"/>
  <c r="O25" i="1"/>
  <c r="L25" i="1"/>
  <c r="U24" i="1"/>
  <c r="R24" i="1"/>
  <c r="O24" i="1"/>
  <c r="L24" i="1"/>
  <c r="W23" i="1"/>
  <c r="S23" i="1"/>
  <c r="P23" i="1"/>
  <c r="M23" i="1"/>
  <c r="J23" i="1"/>
  <c r="W40" i="1"/>
  <c r="J40" i="1"/>
  <c r="U41" i="1"/>
  <c r="O41" i="1"/>
  <c r="R41" i="1"/>
  <c r="L41" i="1"/>
  <c r="L45" i="1" l="1"/>
  <c r="V26" i="1"/>
  <c r="X26" i="1" s="1"/>
  <c r="V25" i="1"/>
  <c r="X25" i="1" s="1"/>
  <c r="V27" i="1"/>
  <c r="X27" i="1" s="1"/>
  <c r="O35" i="1"/>
  <c r="L23" i="1"/>
  <c r="R35" i="1"/>
  <c r="L35" i="1"/>
  <c r="U23" i="1"/>
  <c r="O45" i="1"/>
  <c r="V36" i="1"/>
  <c r="X36" i="1" s="1"/>
  <c r="V37" i="1"/>
  <c r="X37" i="1" s="1"/>
  <c r="O23" i="1"/>
  <c r="U45" i="1"/>
  <c r="R23" i="1"/>
  <c r="R45" i="1"/>
  <c r="V38" i="1"/>
  <c r="X38" i="1" s="1"/>
  <c r="V41" i="1"/>
  <c r="X41" i="1" s="1"/>
  <c r="V46" i="1"/>
  <c r="X46" i="1" s="1"/>
  <c r="V47" i="1"/>
  <c r="X47" i="1" s="1"/>
  <c r="V48" i="1"/>
  <c r="X48" i="1" s="1"/>
  <c r="V24" i="1"/>
  <c r="X24" i="1" s="1"/>
  <c r="U42" i="1"/>
  <c r="R43" i="1"/>
  <c r="O43" i="1"/>
  <c r="L43" i="1"/>
  <c r="R42" i="1"/>
  <c r="O42" i="1"/>
  <c r="L42" i="1"/>
  <c r="U43" i="1"/>
  <c r="AA29" i="1"/>
  <c r="W29" i="1"/>
  <c r="U30" i="1"/>
  <c r="U31" i="1"/>
  <c r="U32" i="1"/>
  <c r="S29" i="1"/>
  <c r="U33" i="1"/>
  <c r="P29" i="1"/>
  <c r="R31" i="1"/>
  <c r="R32" i="1"/>
  <c r="R33" i="1"/>
  <c r="R30" i="1"/>
  <c r="M29" i="1"/>
  <c r="O31" i="1"/>
  <c r="O32" i="1"/>
  <c r="O33" i="1"/>
  <c r="O30" i="1"/>
  <c r="J29" i="1"/>
  <c r="L31" i="1"/>
  <c r="L32" i="1"/>
  <c r="L33" i="1"/>
  <c r="L30" i="1"/>
  <c r="AA45" i="1"/>
  <c r="AA40" i="1"/>
  <c r="AA35" i="1"/>
  <c r="V23" i="1" l="1"/>
  <c r="X23" i="1" s="1"/>
  <c r="V30" i="1"/>
  <c r="X30" i="1" s="1"/>
  <c r="L29" i="1"/>
  <c r="R29" i="1"/>
  <c r="V32" i="1"/>
  <c r="X32" i="1" s="1"/>
  <c r="L40" i="1"/>
  <c r="V42" i="1"/>
  <c r="X42" i="1" s="1"/>
  <c r="O40" i="1"/>
  <c r="R40" i="1"/>
  <c r="U40" i="1"/>
  <c r="V45" i="1"/>
  <c r="X45" i="1" s="1"/>
  <c r="V35" i="1"/>
  <c r="X35" i="1" s="1"/>
  <c r="V33" i="1"/>
  <c r="X33" i="1" s="1"/>
  <c r="U29" i="1"/>
  <c r="V43" i="1"/>
  <c r="X43" i="1" s="1"/>
  <c r="V31" i="1"/>
  <c r="X31" i="1" s="1"/>
  <c r="O29" i="1"/>
  <c r="V29" i="1" l="1"/>
  <c r="X29" i="1" s="1"/>
  <c r="V40" i="1"/>
  <c r="X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Karine Roques</author>
  </authors>
  <commentList>
    <comment ref="I41" authorId="0" shapeId="0" xr:uid="{773C7B60-FCC8-473D-BE77-086259FDAF86}">
      <text>
        <r>
          <rPr>
            <b/>
            <sz val="9"/>
            <color indexed="81"/>
            <rFont val="Tahoma"/>
            <family val="2"/>
          </rPr>
          <t>Karine Roques:</t>
        </r>
        <r>
          <rPr>
            <sz val="9"/>
            <color indexed="81"/>
            <rFont val="Tahoma"/>
            <family val="2"/>
          </rPr>
          <t xml:space="preserve">
3h par encadrement de projet : 1 projet = 1 trinôme
</t>
        </r>
      </text>
    </comment>
  </commentList>
</comments>
</file>

<file path=xl/sharedStrings.xml><?xml version="1.0" encoding="utf-8"?>
<sst xmlns="http://schemas.openxmlformats.org/spreadsheetml/2006/main" count="588" uniqueCount="314">
  <si>
    <t xml:space="preserve">Olivier ROUSTANT </t>
  </si>
  <si>
    <t>UNITES DE FORMATION</t>
  </si>
  <si>
    <t>HORAIRE PRESENTIEL ETUDIANTS</t>
  </si>
  <si>
    <t>TOTAL HEURES/UF</t>
  </si>
  <si>
    <t>EVALUATIONS</t>
  </si>
  <si>
    <t>CM</t>
  </si>
  <si>
    <t>TD</t>
  </si>
  <si>
    <t>TP</t>
  </si>
  <si>
    <t>Projet/BE</t>
  </si>
  <si>
    <t>Code</t>
  </si>
  <si>
    <t>Initulé UF</t>
  </si>
  <si>
    <t>durée syllabus (h)</t>
  </si>
  <si>
    <t>ECTS</t>
  </si>
  <si>
    <t>UF Obligatoire ou à Choix</t>
  </si>
  <si>
    <t>Formation proposée en Anglais</t>
  </si>
  <si>
    <t>Responsable</t>
  </si>
  <si>
    <t>Homogénéité</t>
  </si>
  <si>
    <t>Nombre groupes</t>
  </si>
  <si>
    <t>NB</t>
  </si>
  <si>
    <t>Durée</t>
  </si>
  <si>
    <t>Heures</t>
  </si>
  <si>
    <t>Total présentiel</t>
  </si>
  <si>
    <t>Contrôles
formatifs</t>
  </si>
  <si>
    <t>Total
Heures</t>
  </si>
  <si>
    <t>Epreuves</t>
  </si>
  <si>
    <t>Durée sans Tiers Temps</t>
  </si>
  <si>
    <t>Coef</t>
  </si>
  <si>
    <t>A4MAMCS11</t>
  </si>
  <si>
    <t>Modélisation et Calcul Scientifique</t>
  </si>
  <si>
    <t>O</t>
  </si>
  <si>
    <t>NON</t>
  </si>
  <si>
    <t>Philippe VILLEDIEU</t>
  </si>
  <si>
    <t>A4MAMCS11_01</t>
  </si>
  <si>
    <t xml:space="preserve">Rappels de calcul différentiel </t>
  </si>
  <si>
    <t>Olivier COTS (Enseignant N7)</t>
  </si>
  <si>
    <t>A4MAMCS11_02</t>
  </si>
  <si>
    <t>Equations Différentielles</t>
  </si>
  <si>
    <t>Examen 1 (EDO)</t>
  </si>
  <si>
    <t>1h30</t>
  </si>
  <si>
    <t>A4MAMCS11_03</t>
  </si>
  <si>
    <t xml:space="preserve">Equations aux dérivées partielles </t>
  </si>
  <si>
    <t>Philippe VILLEDIEU (titulaire) Nicolas BERTIER (vacataire)</t>
  </si>
  <si>
    <t>Examen 2 (EDP) + TP</t>
  </si>
  <si>
    <t>0,25 + 0,3</t>
  </si>
  <si>
    <t>A4MAMCS11_04</t>
  </si>
  <si>
    <t xml:space="preserve">Projet </t>
  </si>
  <si>
    <t>Philippe VILLEDIEU (titulaire)</t>
  </si>
  <si>
    <t>Projet</t>
  </si>
  <si>
    <t>A4MAEMS11</t>
  </si>
  <si>
    <t>Éléments de modélisation statistique</t>
  </si>
  <si>
    <t>Béatrice LAURENT-BONNEAU</t>
  </si>
  <si>
    <t>A4MAEMS11_01</t>
  </si>
  <si>
    <t>Pré-requis</t>
  </si>
  <si>
    <t>Cathy MAUGIS-RABUSSEAU (titulaire)</t>
  </si>
  <si>
    <t>CC1 (ML 1h30)</t>
  </si>
  <si>
    <t>A4MAEMS11_02</t>
  </si>
  <si>
    <t>Modèle linéaire généralisé</t>
  </si>
  <si>
    <t>Béatrice LAURENT-BONNEAU (titulaire)</t>
  </si>
  <si>
    <t>CC2 (MLG 1h)</t>
  </si>
  <si>
    <t>A4MAEMS11_03</t>
  </si>
  <si>
    <t>Tests non paramétriques</t>
  </si>
  <si>
    <t>CC3 (Test 1h)</t>
  </si>
  <si>
    <t>A4MAEMS11_04</t>
  </si>
  <si>
    <t xml:space="preserve">Béatrice LAURENT-BONNEAU (titulaire) </t>
  </si>
  <si>
    <t>A4MAOOS11</t>
  </si>
  <si>
    <t>Optimisation et optimisation Stochastique</t>
  </si>
  <si>
    <t>Ehouarn SIMON (N7)</t>
  </si>
  <si>
    <t>A4MAOOS11_01</t>
  </si>
  <si>
    <t>Optimisation non-convexe et différentiable</t>
  </si>
  <si>
    <t>Frédéric DE GOURNAY (titulaire)</t>
  </si>
  <si>
    <t>Exam 1  +projet</t>
  </si>
  <si>
    <t>2h00</t>
  </si>
  <si>
    <t>A4MAOOS11_02</t>
  </si>
  <si>
    <t>Optimisation convexe non-lisse</t>
  </si>
  <si>
    <t>Ehouarn SIMON (Enseignant N7)</t>
  </si>
  <si>
    <t> </t>
  </si>
  <si>
    <t>Exam 2</t>
  </si>
  <si>
    <t>A4MAOOS11_03</t>
  </si>
  <si>
    <t>Optimisation stochastique</t>
  </si>
  <si>
    <t>Pierre WEISS (Vacataire)</t>
  </si>
  <si>
    <t>Note TP</t>
  </si>
  <si>
    <t>A4MAADD11</t>
  </si>
  <si>
    <t>Analyse des données</t>
  </si>
  <si>
    <t>Cathy MAUGIS-RABUSSEAU</t>
  </si>
  <si>
    <t>A4MAADD11_01</t>
  </si>
  <si>
    <t>Méthodes factorielles</t>
  </si>
  <si>
    <t>Exam 1 (Méthodes factorielles)</t>
  </si>
  <si>
    <t>A4MAADD11_02</t>
  </si>
  <si>
    <t>Clustering</t>
  </si>
  <si>
    <t>Exam 2 (Clustering 1h30)</t>
  </si>
  <si>
    <t>A4MAADD11_03</t>
  </si>
  <si>
    <t>Cathy MAUGIS-RABUSSEAU (titulaire) - ????? (vacataire)</t>
  </si>
  <si>
    <t>Projet (commun avec EMS)</t>
  </si>
  <si>
    <t>A4MASH11</t>
  </si>
  <si>
    <t>Sciences Humaines et Sociales</t>
  </si>
  <si>
    <t>Rebecca COLES</t>
  </si>
  <si>
    <t>A4MASH11_01</t>
  </si>
  <si>
    <t>Anglais</t>
  </si>
  <si>
    <t>oui</t>
  </si>
  <si>
    <t>Rebecca COLES (titulaire)</t>
  </si>
  <si>
    <t>Exam Anglais (CC et soutenance orale)</t>
  </si>
  <si>
    <t>A4MASH11_02</t>
  </si>
  <si>
    <t>Droit</t>
  </si>
  <si>
    <t>non</t>
  </si>
  <si>
    <t>Katell GOUIFFES (vacataire)</t>
  </si>
  <si>
    <t>Exam Droit (QCM)</t>
  </si>
  <si>
    <t>A4MASH11_03</t>
  </si>
  <si>
    <t>Parcours Professionnel Individualisé (PPI)</t>
  </si>
  <si>
    <t>Jérôme LASSERRE (vacataire)</t>
  </si>
  <si>
    <t>Evaluation (orale individuelle)</t>
  </si>
  <si>
    <t>A4MAFEE11</t>
  </si>
  <si>
    <t>Formation en entreprise 1</t>
  </si>
  <si>
    <t>Anthony REVEILLAC</t>
  </si>
  <si>
    <t>Evaluation par compétences</t>
  </si>
  <si>
    <t>Serge GRATTON</t>
  </si>
  <si>
    <t>serge.gratton@toulouse-inp.fr</t>
  </si>
  <si>
    <t>Unités de Formation</t>
  </si>
  <si>
    <t>Horaire de présentiel étudiant</t>
  </si>
  <si>
    <t>Total Heures/UF</t>
  </si>
  <si>
    <t>Evaluations</t>
  </si>
  <si>
    <t>E-mail responsables</t>
  </si>
  <si>
    <t>Continuité 
sur l'année</t>
  </si>
  <si>
    <t>Groupes
CM</t>
  </si>
  <si>
    <t>Groupes
TD</t>
  </si>
  <si>
    <t>Groupes
TP</t>
  </si>
  <si>
    <t>Groupes
Projets/
BE</t>
  </si>
  <si>
    <t>Nb CM</t>
  </si>
  <si>
    <t>Durée CM</t>
  </si>
  <si>
    <t>Heures CM</t>
  </si>
  <si>
    <t>Nb TD</t>
  </si>
  <si>
    <t>Durée TD</t>
  </si>
  <si>
    <t>Heures TD</t>
  </si>
  <si>
    <t>Nb TP</t>
  </si>
  <si>
    <t>Durée TP</t>
  </si>
  <si>
    <t>Heures TP</t>
  </si>
  <si>
    <t>Nb Projet/
BE</t>
  </si>
  <si>
    <t>Durée projets/
BE</t>
  </si>
  <si>
    <t>Heures Projets/
BE</t>
  </si>
  <si>
    <t>Projets/
BE</t>
  </si>
  <si>
    <t>A4MASAHO21</t>
  </si>
  <si>
    <t>Traitement du Signal et Analyse Hilbertienne et Ondelettes</t>
  </si>
  <si>
    <t>Charles DOSSAL</t>
  </si>
  <si>
    <t>dossal@insa-toulouse.fr</t>
  </si>
  <si>
    <t>Analyse Hilbertienne</t>
  </si>
  <si>
    <t>M.Jradeh</t>
  </si>
  <si>
    <t>exam ou oral</t>
  </si>
  <si>
    <t>Ondelettes</t>
  </si>
  <si>
    <t>Ch. Dossal</t>
  </si>
  <si>
    <t>Projet de traitement du signal</t>
  </si>
  <si>
    <t>A4MACBD21</t>
  </si>
  <si>
    <t>Infrastructure pour le Cloud et le Big Data</t>
  </si>
  <si>
    <t>Daniel HAGIMONT</t>
  </si>
  <si>
    <t>Daniel.Hagimont@enseeiht.fr</t>
  </si>
  <si>
    <t>Infrastructure pour le cloud</t>
  </si>
  <si>
    <t>Boris Teabe</t>
  </si>
  <si>
    <t>Infrastructure pour le big data et virtualisation</t>
  </si>
  <si>
    <t>Daniel Hagimont</t>
  </si>
  <si>
    <t>Projet Infrastructure</t>
  </si>
  <si>
    <t>A4MAPFTG21</t>
  </si>
  <si>
    <t>Programmation fonctionnelle et Théorie des graphes</t>
  </si>
  <si>
    <t>Marc PANTEL</t>
  </si>
  <si>
    <t>marc.pantel@toulouse-inp.fr</t>
  </si>
  <si>
    <t>Programmation fonctionnelle</t>
  </si>
  <si>
    <t>Q. Peyras</t>
  </si>
  <si>
    <t>Théorie des Graphes</t>
  </si>
  <si>
    <t xml:space="preserve">G. Morin </t>
  </si>
  <si>
    <t>Projets Programmation et théorie des graphes</t>
  </si>
  <si>
    <t>A4MAML21</t>
  </si>
  <si>
    <t>Machine learning</t>
  </si>
  <si>
    <t>S. Zhang</t>
  </si>
  <si>
    <t>Sandrine.Mouysset@enseeiht.fr</t>
  </si>
  <si>
    <t>David BERTOIN</t>
  </si>
  <si>
    <t>Projet de machine learning</t>
  </si>
  <si>
    <t>A4MADCM21</t>
  </si>
  <si>
    <t>Développer ses compétences managériales</t>
  </si>
  <si>
    <t>Alexandra HULL</t>
  </si>
  <si>
    <t>alexandra.hull@toulouse-inp.fr</t>
  </si>
  <si>
    <t>Professional English</t>
  </si>
  <si>
    <t>S. Ryan</t>
  </si>
  <si>
    <t>Exam Anglais</t>
  </si>
  <si>
    <t>G. Casey</t>
  </si>
  <si>
    <t>A4MAFEE21</t>
  </si>
  <si>
    <t>Formation en entreprise 2</t>
  </si>
  <si>
    <t>A5MASGD11</t>
  </si>
  <si>
    <t>High Dimensionnal Deep Learning</t>
  </si>
  <si>
    <t>Juliette CHEVALLIER</t>
  </si>
  <si>
    <t>A5MASGD11_01</t>
  </si>
  <si>
    <t>HDDL</t>
  </si>
  <si>
    <t>Juliette CHEVALLIER/Joseba DALMAU (Mast)/Anthony REVEILLAC/Valentin MERCIER (N7)/Axel CARLIER (vacataire)</t>
  </si>
  <si>
    <t>Examen
Projet</t>
  </si>
  <si>
    <t>0,5
0,5</t>
  </si>
  <si>
    <t>A5MAMEF11</t>
  </si>
  <si>
    <t>Modélisation et éléments finis</t>
  </si>
  <si>
    <t>Ehouarn SIMON</t>
  </si>
  <si>
    <t>A5MAMEF11_01</t>
  </si>
  <si>
    <t>Analyse mathématique et principes de la méthode EF</t>
  </si>
  <si>
    <t>Exam Méthode EF</t>
  </si>
  <si>
    <t>A5MAMEF11_02</t>
  </si>
  <si>
    <t>Modélisation et Compléments EF</t>
  </si>
  <si>
    <t xml:space="preserve">Loic LACOUTURE (Titulaire) </t>
  </si>
  <si>
    <t>Exam Complément EF</t>
  </si>
  <si>
    <t>A5MAMEF11_03</t>
  </si>
  <si>
    <t>Réduction Modèles</t>
  </si>
  <si>
    <t xml:space="preserve"> Mustapha ALLABOU (Titulaire)</t>
  </si>
  <si>
    <t>A5MAMAD11</t>
  </si>
  <si>
    <t xml:space="preserve">Métamodélisation et assimilation de données I </t>
  </si>
  <si>
    <t>Serge GRATTON (Enseignant N7)</t>
  </si>
  <si>
    <t>A5MAMAD11_01</t>
  </si>
  <si>
    <t>Processus gaussien et quantification d'incertitudes</t>
  </si>
  <si>
    <t>Olivier ROUSTANT (Titulaire), Fatima EL BOUKKOURI (DCE INSA)</t>
  </si>
  <si>
    <t>Examen 1</t>
  </si>
  <si>
    <t>A5MAMAD11_02</t>
  </si>
  <si>
    <t>Assimilation de données : approche séquentielle et ensembliste</t>
  </si>
  <si>
    <t>Examen 2</t>
  </si>
  <si>
    <t>1h00</t>
  </si>
  <si>
    <t>Etude de cas</t>
  </si>
  <si>
    <t>2h30</t>
  </si>
  <si>
    <t>A5MADVPAF11</t>
  </si>
  <si>
    <t>Processus de Poisson et applications</t>
  </si>
  <si>
    <t>Mélisande ALBERT</t>
  </si>
  <si>
    <t>A5MADVPAF11_01</t>
  </si>
  <si>
    <t>Processus de Poisson en fiabilité et actuariat</t>
  </si>
  <si>
    <t>Mélisande ALBERT (Titulaire)</t>
  </si>
  <si>
    <t>Examen</t>
  </si>
  <si>
    <t>A5MADVPAF11_02</t>
  </si>
  <si>
    <t>Mathématiques et Apprentissage pour l'actuariat</t>
  </si>
  <si>
    <t>Anthony REVEILLAC (Titulaire)</t>
  </si>
  <si>
    <t>A5MADVPAF11_04</t>
  </si>
  <si>
    <t>Rebecca COLES (Titulaire)</t>
  </si>
  <si>
    <t>Anglais (du BE)</t>
  </si>
  <si>
    <t>A5MADVPAF11_03</t>
  </si>
  <si>
    <t>Approfondissement par projet</t>
  </si>
  <si>
    <t>BE</t>
  </si>
  <si>
    <t>A5MASH11</t>
  </si>
  <si>
    <t>Hélène HERENG</t>
  </si>
  <si>
    <t>A5MASH11_01</t>
  </si>
  <si>
    <t>Management d'équipe</t>
  </si>
  <si>
    <t>Hélène HERENG (Titulaire) ou vacataire ?</t>
  </si>
  <si>
    <t>CC Mana</t>
  </si>
  <si>
    <t>A5MASH11_02</t>
  </si>
  <si>
    <t>Psychologie sociale et Ethique</t>
  </si>
  <si>
    <t>Béatrice JALENQUES-VIGOUROUX (Titulaire)</t>
  </si>
  <si>
    <t>CC Psycho</t>
  </si>
  <si>
    <t>A5MASH11_03</t>
  </si>
  <si>
    <t>PPI</t>
  </si>
  <si>
    <t>(Vacataire)</t>
  </si>
  <si>
    <t>CC</t>
  </si>
  <si>
    <t>A5MAFEE11</t>
  </si>
  <si>
    <t>Formation en entreprise 3</t>
  </si>
  <si>
    <t>A5MAMAD21</t>
  </si>
  <si>
    <t>Métamodélisation et assimilation de données II</t>
  </si>
  <si>
    <t>Jérôme MONNIER</t>
  </si>
  <si>
    <t>jerome.monnier@insa-toulouse.fr</t>
  </si>
  <si>
    <t>Assimilation de données II</t>
  </si>
  <si>
    <t>J.Monnier</t>
  </si>
  <si>
    <t>Jérome Monnier/Paul Novelho (Mast)</t>
  </si>
  <si>
    <t>Métamodélisation</t>
  </si>
  <si>
    <t>M. De Lozzo (vacataire)</t>
  </si>
  <si>
    <t>Approche multi-fidélité</t>
  </si>
  <si>
    <t>P.Myzek (vacataire)</t>
  </si>
  <si>
    <t>A5MACSHP21</t>
  </si>
  <si>
    <t>Calcul Scientifique Haute performance</t>
  </si>
  <si>
    <t>Ronan GUIVARCH</t>
  </si>
  <si>
    <t>ronan.guivarch@toulouse-inp.fr</t>
  </si>
  <si>
    <t>Résolution de systèmes linéaires issus d'EDP</t>
  </si>
  <si>
    <t>R.Guivarch</t>
  </si>
  <si>
    <t>Examen ou oral</t>
  </si>
  <si>
    <t>HPC</t>
  </si>
  <si>
    <t>A5MAASCP21</t>
  </si>
  <si>
    <t>Apprentissage sous contraintes physiques</t>
  </si>
  <si>
    <t>Sixin ZHANG</t>
  </si>
  <si>
    <t>sixin.zhang@toulouse-inp.fr</t>
  </si>
  <si>
    <t>S.Zhang</t>
  </si>
  <si>
    <t>A5MAIAF21</t>
  </si>
  <si>
    <t>Ethique et IA de confiance</t>
  </si>
  <si>
    <t>A préciser</t>
  </si>
  <si>
    <t>bertoin@insa-toulouse.fr</t>
  </si>
  <si>
    <t>Apprentissage équitable</t>
  </si>
  <si>
    <t>JM. Loubes (Prof IMT) / France Charruyer (Intervenante droit)</t>
  </si>
  <si>
    <t>Séquencement :  2CM la 1ère semaine, 2CM la 2ème, 2TP la 3ème, 2TP la 4ème puis 1 TD ( soutenance)</t>
  </si>
  <si>
    <t>Examen, TP ou projet</t>
  </si>
  <si>
    <t>IA de confiance</t>
  </si>
  <si>
    <t>D.Bertoin, J. Dalmau, P. Novello</t>
  </si>
  <si>
    <t>A5MASDC21</t>
  </si>
  <si>
    <t>Deep learning avancé</t>
  </si>
  <si>
    <t>David Bertoin/ J.Dalmau/P.Novello</t>
  </si>
  <si>
    <t>A5MAFEE21</t>
  </si>
  <si>
    <t>Formation en entreprise 4</t>
  </si>
  <si>
    <t>Partie de J.Monnier Assimilation</t>
  </si>
  <si>
    <t>partie "assimilation variationnelle": J. Monnier : 6 CM, 4 TD, 6 TP</t>
  </si>
  <si>
    <t>partie "PINNs": P. Novelho : 2 CM, 0 TD, 3 TP.</t>
  </si>
  <si>
    <t>Pour 2026 à déclarer les heures titulaires INSA de David Bertoin (Mast)/ Joséba Dalmau (Mast)/Pau Novello (Mast), Jérôme Monnier (enseignant titulaire)</t>
  </si>
  <si>
    <t>Méthodologie de recherche ou à la gestion critique de l’information</t>
  </si>
  <si>
    <t>Business Game</t>
  </si>
  <si>
    <t>F. Iché</t>
  </si>
  <si>
    <t>Careers &amp; Management ( 2 Modules)</t>
  </si>
  <si>
    <t xml:space="preserve">STRUCTURE D'ENSEIGNEMENT ET MODALITÉS DE CONTRÔLE DES CONNAISSANCES ET COMPÉTENCES </t>
  </si>
  <si>
    <t>Année Universitaire 2025/2026</t>
  </si>
  <si>
    <t>Libellé formation :</t>
  </si>
  <si>
    <t>Mode de formation :</t>
  </si>
  <si>
    <t>Responsable :</t>
  </si>
  <si>
    <t>Cours Magistral</t>
  </si>
  <si>
    <t>CTD</t>
  </si>
  <si>
    <t>Cours-TD</t>
  </si>
  <si>
    <t>Travaux Dirigés</t>
  </si>
  <si>
    <t>Travaux Pratiques</t>
  </si>
  <si>
    <t>Bureau d'Etudes</t>
  </si>
  <si>
    <t>Les projets incluent du temps de travail personnel sans encadrement non comptabilisé ici</t>
  </si>
  <si>
    <t>Informatique et Télécommunications (ENSEEIHT), Mathématiques Appliquées (INSA Toulouse)</t>
  </si>
  <si>
    <t>FISA</t>
  </si>
  <si>
    <t>Semestre (à l'INSA) :</t>
  </si>
  <si>
    <t>Semestre (à l'N7) :</t>
  </si>
  <si>
    <t>Diplômes</t>
  </si>
  <si>
    <t>Double diplôme Ingénieur ENSEEIHT - Ingénieur INSA, Modélisation et Intelligence Artificielle (ModIA)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</si>
</sst>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\ %"/>
  </numFmts>
  <fonts count="50" x14ac:knownFonts="1">
    <font>
      <sz val="10"/>
      <color rgb="FF000000"/>
      <name val="Calibri"/>
      <charset val="1"/>
    </font>
    <font>
      <sz val="10"/>
      <color rgb="FF000000"/>
      <name val="Arial"/>
      <family val="2"/>
      <charset val="1"/>
    </font>
    <font>
      <u/>
      <sz val="10"/>
      <color rgb="FF0563C1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u/>
      <sz val="10"/>
      <color theme="10"/>
      <name val="Calibri"/>
      <family val="2"/>
    </font>
    <font>
      <sz val="10"/>
      <color rgb="FF000000"/>
      <name val="Calibri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  <charset val="1"/>
    </font>
    <font>
      <sz val="10"/>
      <color rgb="FFFF0000"/>
      <name val="Calibri"/>
      <family val="2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2"/>
      <name val="Arial"/>
      <family val="2"/>
      <charset val="1"/>
    </font>
    <font>
      <sz val="10"/>
      <name val="Calibri"/>
      <family val="2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Calibri"/>
      <family val="2"/>
    </font>
    <font>
      <i/>
      <sz val="10"/>
      <color theme="1"/>
      <name val="Arial"/>
      <family val="2"/>
      <charset val="1"/>
    </font>
    <font>
      <b/>
      <i/>
      <sz val="10"/>
      <color theme="1"/>
      <name val="Arial"/>
      <family val="2"/>
      <charset val="1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i/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20"/>
      <color indexed="10"/>
      <name val="Calibri"/>
      <family val="2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name val="Calibri"/>
      <family val="2"/>
      <charset val="1"/>
    </font>
    <font>
      <i/>
      <sz val="10"/>
      <name val="Calibri"/>
      <family val="2"/>
      <charset val="1"/>
    </font>
    <font>
      <i/>
      <sz val="11"/>
      <color rgb="FFFF0000"/>
      <name val="Calibri"/>
      <family val="2"/>
      <charset val="1"/>
    </font>
    <font>
      <sz val="10"/>
      <color indexed="8"/>
      <name val="Calibri"/>
      <family val="2"/>
    </font>
    <font>
      <b/>
      <sz val="14"/>
      <color rgb="FF000000"/>
      <name val="Calibri"/>
      <family val="2"/>
      <charset val="1"/>
    </font>
    <font>
      <b/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0CECE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9DC3E6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D0CECE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ADB9CA"/>
      </patternFill>
    </fill>
    <fill>
      <patternFill patternType="solid">
        <fgColor theme="0"/>
        <bgColor rgb="FF9DC3E6"/>
      </patternFill>
    </fill>
    <fill>
      <patternFill patternType="solid">
        <fgColor theme="0" tint="-0.249977111117893"/>
        <b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FBE5D6"/>
      </patternFill>
    </fill>
    <fill>
      <patternFill patternType="solid">
        <fgColor theme="0" tint="-0.249977111117893"/>
        <bgColor rgb="FFFF9900"/>
      </patternFill>
    </fill>
    <fill>
      <patternFill patternType="solid">
        <fgColor theme="0" tint="-0.249977111117893"/>
        <bgColor rgb="FFFF8080"/>
      </patternFill>
    </fill>
    <fill>
      <patternFill patternType="solid">
        <fgColor theme="0" tint="-0.249977111117893"/>
        <bgColor rgb="FFFFD966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ADB9C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0.14999847407452621"/>
        <bgColor rgb="FFFBE5D6"/>
      </patternFill>
    </fill>
    <fill>
      <patternFill patternType="solid">
        <fgColor theme="0" tint="-0.14999847407452621"/>
        <bgColor rgb="FFFFCC99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 tint="-0.249977111117893"/>
        <bgColor rgb="FFFFF2CC"/>
      </patternFill>
    </fill>
    <fill>
      <patternFill patternType="solid">
        <fgColor rgb="FFD9D9D9"/>
        <bgColor rgb="FFC0C0C0"/>
      </patternFill>
    </fill>
    <fill>
      <patternFill patternType="solid">
        <fgColor rgb="FFD9D9D9"/>
        <bgColor rgb="FFFFCC99"/>
      </patternFill>
    </fill>
    <fill>
      <patternFill patternType="solid">
        <fgColor theme="0" tint="-0.14999847407452621"/>
        <bgColor rgb="FFBCE4E5"/>
      </patternFill>
    </fill>
    <fill>
      <patternFill patternType="solid">
        <fgColor theme="0"/>
        <bgColor rgb="FF993300"/>
      </patternFill>
    </fill>
  </fills>
  <borders count="5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4C4C4C"/>
      </right>
      <top style="thin">
        <color rgb="FF4C4C4C"/>
      </top>
      <bottom style="thin">
        <color rgb="FF4C4C4C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4C4C4C"/>
      </top>
      <bottom style="thin">
        <color rgb="FF4C4C4C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medium">
        <color indexed="64"/>
      </right>
      <top style="thin">
        <color rgb="FF4C4C4C"/>
      </top>
      <bottom style="thin">
        <color rgb="FF4C4C4C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indexed="64"/>
      </left>
      <right style="thin">
        <color rgb="FF4C4C4C"/>
      </right>
      <top style="thin">
        <color rgb="FF4C4C4C"/>
      </top>
      <bottom style="thin">
        <color auto="1"/>
      </bottom>
      <diagonal/>
    </border>
    <border>
      <left style="thick">
        <color indexed="64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0" fontId="9" fillId="0" borderId="0" applyNumberFormat="0" applyFill="0" applyBorder="0" applyAlignment="0" applyProtection="0"/>
    <xf numFmtId="0" fontId="7" fillId="0" borderId="0"/>
    <xf numFmtId="0" fontId="10" fillId="0" borderId="0"/>
    <xf numFmtId="9" fontId="35" fillId="0" borderId="0" applyFont="0" applyFill="0" applyBorder="0" applyAlignment="0" applyProtection="0"/>
    <xf numFmtId="0" fontId="37" fillId="0" borderId="0" applyBorder="0" applyProtection="0"/>
    <xf numFmtId="0" fontId="7" fillId="0" borderId="0"/>
  </cellStyleXfs>
  <cellXfs count="63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4" fillId="8" borderId="3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/>
    </xf>
    <xf numFmtId="0" fontId="4" fillId="15" borderId="6" xfId="2" applyFont="1" applyFill="1" applyBorder="1" applyAlignment="1">
      <alignment horizontal="center" vertical="center" wrapText="1"/>
    </xf>
    <xf numFmtId="0" fontId="4" fillId="16" borderId="3" xfId="2" applyFont="1" applyFill="1" applyBorder="1" applyAlignment="1">
      <alignment horizontal="left" vertical="center" wrapText="1"/>
    </xf>
    <xf numFmtId="0" fontId="4" fillId="16" borderId="3" xfId="2" applyFont="1" applyFill="1" applyBorder="1" applyAlignment="1">
      <alignment horizontal="center" vertical="center" wrapText="1"/>
    </xf>
    <xf numFmtId="0" fontId="4" fillId="16" borderId="5" xfId="2" applyFont="1" applyFill="1" applyBorder="1" applyAlignment="1">
      <alignment horizontal="center" vertical="center" wrapText="1"/>
    </xf>
    <xf numFmtId="0" fontId="4" fillId="16" borderId="2" xfId="2" applyFont="1" applyFill="1" applyBorder="1" applyAlignment="1">
      <alignment horizontal="center" vertical="center" wrapText="1"/>
    </xf>
    <xf numFmtId="0" fontId="4" fillId="15" borderId="4" xfId="2" applyFont="1" applyFill="1" applyBorder="1" applyAlignment="1">
      <alignment horizontal="center" vertical="center" wrapText="1"/>
    </xf>
    <xf numFmtId="0" fontId="4" fillId="15" borderId="9" xfId="2" applyFont="1" applyFill="1" applyBorder="1" applyAlignment="1">
      <alignment horizontal="center" vertical="center" wrapText="1"/>
    </xf>
    <xf numFmtId="2" fontId="4" fillId="16" borderId="3" xfId="2" applyNumberFormat="1" applyFont="1" applyFill="1" applyBorder="1" applyAlignment="1">
      <alignment horizontal="center" vertical="center" wrapText="1"/>
    </xf>
    <xf numFmtId="0" fontId="4" fillId="16" borderId="2" xfId="2" applyFont="1" applyFill="1" applyBorder="1" applyAlignment="1">
      <alignment horizontal="left" vertical="center" wrapText="1"/>
    </xf>
    <xf numFmtId="2" fontId="4" fillId="16" borderId="1" xfId="2" applyNumberFormat="1" applyFont="1" applyFill="1" applyBorder="1" applyAlignment="1">
      <alignment horizontal="center" vertical="center" wrapText="1"/>
    </xf>
    <xf numFmtId="0" fontId="4" fillId="16" borderId="4" xfId="2" applyFont="1" applyFill="1" applyBorder="1" applyAlignment="1">
      <alignment horizontal="center" vertical="center" wrapText="1"/>
    </xf>
    <xf numFmtId="2" fontId="12" fillId="0" borderId="19" xfId="0" applyNumberFormat="1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4" fillId="0" borderId="3" xfId="4" applyFont="1" applyBorder="1" applyAlignment="1">
      <alignment horizontal="left" vertical="center" wrapText="1"/>
    </xf>
    <xf numFmtId="0" fontId="14" fillId="0" borderId="3" xfId="4" applyFont="1" applyBorder="1" applyAlignment="1">
      <alignment horizontal="left" vertical="center"/>
    </xf>
    <xf numFmtId="165" fontId="14" fillId="0" borderId="3" xfId="4" applyNumberFormat="1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0" fillId="0" borderId="38" xfId="0" applyBorder="1"/>
    <xf numFmtId="0" fontId="0" fillId="0" borderId="36" xfId="0" applyBorder="1"/>
    <xf numFmtId="0" fontId="0" fillId="2" borderId="38" xfId="0" applyFill="1" applyBorder="1"/>
    <xf numFmtId="0" fontId="0" fillId="0" borderId="37" xfId="0" applyBorder="1"/>
    <xf numFmtId="0" fontId="0" fillId="0" borderId="39" xfId="0" applyBorder="1"/>
    <xf numFmtId="0" fontId="0" fillId="22" borderId="40" xfId="0" applyFill="1" applyBorder="1"/>
    <xf numFmtId="0" fontId="0" fillId="2" borderId="41" xfId="0" applyFill="1" applyBorder="1"/>
    <xf numFmtId="0" fontId="0" fillId="2" borderId="37" xfId="0" applyFill="1" applyBorder="1"/>
    <xf numFmtId="0" fontId="0" fillId="0" borderId="42" xfId="0" applyBorder="1"/>
    <xf numFmtId="0" fontId="0" fillId="0" borderId="43" xfId="0" applyBorder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22" borderId="46" xfId="0" applyFill="1" applyBorder="1" applyAlignment="1">
      <alignment horizontal="center"/>
    </xf>
    <xf numFmtId="0" fontId="0" fillId="2" borderId="47" xfId="0" applyFill="1" applyBorder="1"/>
    <xf numFmtId="0" fontId="0" fillId="2" borderId="44" xfId="0" applyFill="1" applyBorder="1"/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165" fontId="15" fillId="0" borderId="3" xfId="4" applyNumberFormat="1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22" borderId="4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2" borderId="4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4" fillId="24" borderId="2" xfId="0" applyFont="1" applyFill="1" applyBorder="1" applyAlignment="1">
      <alignment horizontal="left" vertical="center"/>
    </xf>
    <xf numFmtId="0" fontId="4" fillId="24" borderId="3" xfId="0" applyFont="1" applyFill="1" applyBorder="1" applyAlignment="1">
      <alignment horizontal="left" vertical="center"/>
    </xf>
    <xf numFmtId="0" fontId="4" fillId="24" borderId="3" xfId="0" applyFont="1" applyFill="1" applyBorder="1" applyAlignment="1">
      <alignment horizontal="center" vertical="center"/>
    </xf>
    <xf numFmtId="0" fontId="2" fillId="25" borderId="0" xfId="1" applyFill="1" applyAlignment="1">
      <alignment vertical="center"/>
    </xf>
    <xf numFmtId="0" fontId="0" fillId="24" borderId="4" xfId="0" applyFill="1" applyBorder="1"/>
    <xf numFmtId="0" fontId="4" fillId="24" borderId="2" xfId="0" applyFont="1" applyFill="1" applyBorder="1" applyAlignment="1">
      <alignment horizontal="center" vertical="center"/>
    </xf>
    <xf numFmtId="0" fontId="4" fillId="24" borderId="4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2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6" borderId="2" xfId="0" applyFont="1" applyFill="1" applyBorder="1" applyAlignment="1">
      <alignment horizontal="left" vertical="center"/>
    </xf>
    <xf numFmtId="0" fontId="4" fillId="26" borderId="3" xfId="0" applyFont="1" applyFill="1" applyBorder="1" applyAlignment="1">
      <alignment horizontal="left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left" vertical="center"/>
    </xf>
    <xf numFmtId="0" fontId="2" fillId="26" borderId="3" xfId="1" applyFill="1" applyBorder="1" applyAlignment="1">
      <alignment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26" borderId="45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27" borderId="2" xfId="0" applyFont="1" applyFill="1" applyBorder="1" applyAlignment="1">
      <alignment horizontal="left" vertical="center"/>
    </xf>
    <xf numFmtId="0" fontId="4" fillId="27" borderId="3" xfId="0" applyFont="1" applyFill="1" applyBorder="1" applyAlignment="1">
      <alignment horizontal="left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left" vertical="center"/>
    </xf>
    <xf numFmtId="0" fontId="2" fillId="27" borderId="3" xfId="1" applyFill="1" applyBorder="1" applyAlignment="1">
      <alignment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3" xfId="0" applyFont="1" applyFill="1" applyBorder="1" applyAlignment="1">
      <alignment horizontal="center" vertical="center"/>
    </xf>
    <xf numFmtId="0" fontId="4" fillId="27" borderId="45" xfId="0" applyFont="1" applyFill="1" applyBorder="1" applyAlignment="1">
      <alignment horizontal="center" vertical="center"/>
    </xf>
    <xf numFmtId="0" fontId="4" fillId="28" borderId="2" xfId="0" applyFont="1" applyFill="1" applyBorder="1" applyAlignment="1">
      <alignment horizontal="left" vertical="center"/>
    </xf>
    <xf numFmtId="0" fontId="4" fillId="28" borderId="3" xfId="0" applyFont="1" applyFill="1" applyBorder="1" applyAlignment="1">
      <alignment horizontal="left" vertical="center"/>
    </xf>
    <xf numFmtId="0" fontId="4" fillId="28" borderId="44" xfId="0" applyFont="1" applyFill="1" applyBorder="1" applyAlignment="1">
      <alignment horizontal="center" vertical="center"/>
    </xf>
    <xf numFmtId="0" fontId="4" fillId="28" borderId="44" xfId="0" applyFont="1" applyFill="1" applyBorder="1" applyAlignment="1">
      <alignment horizontal="left" vertical="center"/>
    </xf>
    <xf numFmtId="0" fontId="2" fillId="28" borderId="3" xfId="1" applyFill="1" applyBorder="1" applyAlignment="1">
      <alignment vertical="center"/>
    </xf>
    <xf numFmtId="0" fontId="4" fillId="28" borderId="42" xfId="0" applyFont="1" applyFill="1" applyBorder="1" applyAlignment="1">
      <alignment horizontal="center" vertical="center"/>
    </xf>
    <xf numFmtId="0" fontId="4" fillId="28" borderId="43" xfId="0" applyFont="1" applyFill="1" applyBorder="1" applyAlignment="1">
      <alignment horizontal="center" vertical="center"/>
    </xf>
    <xf numFmtId="0" fontId="4" fillId="28" borderId="45" xfId="0" applyFont="1" applyFill="1" applyBorder="1" applyAlignment="1">
      <alignment horizontal="center" vertical="center"/>
    </xf>
    <xf numFmtId="0" fontId="4" fillId="29" borderId="2" xfId="0" applyFont="1" applyFill="1" applyBorder="1" applyAlignment="1">
      <alignment horizontal="left" vertical="center"/>
    </xf>
    <xf numFmtId="0" fontId="4" fillId="29" borderId="3" xfId="0" applyFont="1" applyFill="1" applyBorder="1" applyAlignment="1">
      <alignment horizontal="left" vertical="center"/>
    </xf>
    <xf numFmtId="0" fontId="4" fillId="29" borderId="44" xfId="0" applyFont="1" applyFill="1" applyBorder="1" applyAlignment="1">
      <alignment horizontal="center" vertical="center"/>
    </xf>
    <xf numFmtId="0" fontId="0" fillId="29" borderId="44" xfId="0" applyFill="1" applyBorder="1"/>
    <xf numFmtId="0" fontId="4" fillId="29" borderId="44" xfId="0" applyFont="1" applyFill="1" applyBorder="1" applyAlignment="1">
      <alignment horizontal="left" vertical="center"/>
    </xf>
    <xf numFmtId="0" fontId="2" fillId="29" borderId="3" xfId="1" applyFill="1" applyBorder="1" applyAlignment="1">
      <alignment horizontal="left" vertical="center"/>
    </xf>
    <xf numFmtId="0" fontId="4" fillId="29" borderId="42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45" xfId="0" applyFont="1" applyFill="1" applyBorder="1" applyAlignment="1">
      <alignment horizontal="center" vertical="center"/>
    </xf>
    <xf numFmtId="0" fontId="4" fillId="29" borderId="44" xfId="0" applyFont="1" applyFill="1" applyBorder="1" applyAlignment="1">
      <alignment vertical="center"/>
    </xf>
    <xf numFmtId="0" fontId="2" fillId="29" borderId="3" xfId="1" applyFill="1" applyBorder="1" applyAlignment="1">
      <alignment vertical="center"/>
    </xf>
    <xf numFmtId="0" fontId="4" fillId="30" borderId="2" xfId="0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center" vertical="center" wrapText="1"/>
    </xf>
    <xf numFmtId="0" fontId="4" fillId="30" borderId="4" xfId="0" applyFont="1" applyFill="1" applyBorder="1" applyAlignment="1">
      <alignment horizontal="center" vertical="center" wrapText="1"/>
    </xf>
    <xf numFmtId="0" fontId="4" fillId="30" borderId="2" xfId="0" applyFont="1" applyFill="1" applyBorder="1" applyAlignment="1">
      <alignment horizontal="center" vertical="center" wrapText="1"/>
    </xf>
    <xf numFmtId="0" fontId="4" fillId="30" borderId="6" xfId="0" applyFont="1" applyFill="1" applyBorder="1" applyAlignment="1">
      <alignment horizontal="center" vertical="center" wrapText="1"/>
    </xf>
    <xf numFmtId="0" fontId="4" fillId="30" borderId="48" xfId="0" applyFont="1" applyFill="1" applyBorder="1" applyAlignment="1">
      <alignment horizontal="center" vertical="center" wrapText="1"/>
    </xf>
    <xf numFmtId="0" fontId="4" fillId="30" borderId="5" xfId="0" applyFont="1" applyFill="1" applyBorder="1" applyAlignment="1">
      <alignment horizontal="center" vertical="center"/>
    </xf>
    <xf numFmtId="0" fontId="4" fillId="30" borderId="4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4" xfId="0" applyFont="1" applyBorder="1"/>
    <xf numFmtId="0" fontId="17" fillId="2" borderId="47" xfId="0" applyFont="1" applyFill="1" applyBorder="1"/>
    <xf numFmtId="0" fontId="17" fillId="23" borderId="46" xfId="4" applyFont="1" applyFill="1" applyBorder="1" applyAlignment="1">
      <alignment horizontal="center" vertical="center" wrapText="1"/>
    </xf>
    <xf numFmtId="0" fontId="17" fillId="0" borderId="43" xfId="0" applyFont="1" applyBorder="1"/>
    <xf numFmtId="0" fontId="17" fillId="2" borderId="44" xfId="0" applyFont="1" applyFill="1" applyBorder="1"/>
    <xf numFmtId="0" fontId="17" fillId="22" borderId="46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18" fillId="0" borderId="2" xfId="0" applyFont="1" applyBorder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0" fontId="19" fillId="4" borderId="6" xfId="2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2" xfId="0" applyFont="1" applyBorder="1"/>
    <xf numFmtId="2" fontId="21" fillId="0" borderId="1" xfId="0" applyNumberFormat="1" applyFont="1" applyBorder="1" applyAlignment="1">
      <alignment horizontal="center"/>
    </xf>
    <xf numFmtId="0" fontId="19" fillId="13" borderId="2" xfId="0" applyFont="1" applyFill="1" applyBorder="1" applyAlignment="1">
      <alignment horizontal="left" vertical="center"/>
    </xf>
    <xf numFmtId="0" fontId="19" fillId="13" borderId="3" xfId="0" applyFont="1" applyFill="1" applyBorder="1" applyAlignment="1">
      <alignment horizontal="left" vertical="center"/>
    </xf>
    <xf numFmtId="0" fontId="19" fillId="13" borderId="3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19" fillId="13" borderId="5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2" fontId="19" fillId="13" borderId="3" xfId="0" applyNumberFormat="1" applyFont="1" applyFill="1" applyBorder="1" applyAlignment="1">
      <alignment horizontal="center" vertical="center"/>
    </xf>
    <xf numFmtId="0" fontId="19" fillId="15" borderId="6" xfId="2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left" vertical="center"/>
    </xf>
    <xf numFmtId="2" fontId="22" fillId="13" borderId="1" xfId="0" applyNumberFormat="1" applyFont="1" applyFill="1" applyBorder="1" applyAlignment="1">
      <alignment horizontal="center" vertical="center"/>
    </xf>
    <xf numFmtId="0" fontId="22" fillId="13" borderId="4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6" borderId="4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2" fontId="21" fillId="0" borderId="1" xfId="0" applyNumberFormat="1" applyFont="1" applyBorder="1" applyAlignment="1">
      <alignment horizontal="center" vertical="center"/>
    </xf>
    <xf numFmtId="0" fontId="19" fillId="17" borderId="2" xfId="2" applyFont="1" applyFill="1" applyBorder="1" applyAlignment="1">
      <alignment horizontal="left" vertical="center" wrapText="1"/>
    </xf>
    <xf numFmtId="0" fontId="19" fillId="17" borderId="3" xfId="2" applyFont="1" applyFill="1" applyBorder="1" applyAlignment="1">
      <alignment horizontal="left" vertical="center" wrapText="1"/>
    </xf>
    <xf numFmtId="0" fontId="19" fillId="17" borderId="3" xfId="2" applyFont="1" applyFill="1" applyBorder="1" applyAlignment="1">
      <alignment horizontal="center" vertical="center" wrapText="1"/>
    </xf>
    <xf numFmtId="0" fontId="19" fillId="17" borderId="5" xfId="2" applyFont="1" applyFill="1" applyBorder="1" applyAlignment="1">
      <alignment horizontal="center" vertical="center" wrapText="1"/>
    </xf>
    <xf numFmtId="0" fontId="19" fillId="17" borderId="2" xfId="2" applyFont="1" applyFill="1" applyBorder="1" applyAlignment="1">
      <alignment horizontal="center" vertical="center" wrapText="1"/>
    </xf>
    <xf numFmtId="0" fontId="19" fillId="15" borderId="4" xfId="2" applyFont="1" applyFill="1" applyBorder="1" applyAlignment="1">
      <alignment horizontal="center" vertical="center" wrapText="1"/>
    </xf>
    <xf numFmtId="0" fontId="19" fillId="15" borderId="9" xfId="2" applyFont="1" applyFill="1" applyBorder="1" applyAlignment="1">
      <alignment horizontal="center" vertical="center" wrapText="1"/>
    </xf>
    <xf numFmtId="2" fontId="19" fillId="17" borderId="3" xfId="2" applyNumberFormat="1" applyFont="1" applyFill="1" applyBorder="1" applyAlignment="1">
      <alignment horizontal="center" vertical="center" wrapText="1"/>
    </xf>
    <xf numFmtId="0" fontId="22" fillId="17" borderId="2" xfId="2" applyFont="1" applyFill="1" applyBorder="1" applyAlignment="1">
      <alignment horizontal="center" vertical="center" wrapText="1"/>
    </xf>
    <xf numFmtId="2" fontId="22" fillId="17" borderId="1" xfId="2" applyNumberFormat="1" applyFont="1" applyFill="1" applyBorder="1" applyAlignment="1">
      <alignment horizontal="center" vertical="center" wrapText="1"/>
    </xf>
    <xf numFmtId="0" fontId="22" fillId="17" borderId="4" xfId="2" applyFont="1" applyFill="1" applyBorder="1" applyAlignment="1">
      <alignment horizontal="center" vertical="center" wrapText="1"/>
    </xf>
    <xf numFmtId="0" fontId="18" fillId="3" borderId="3" xfId="0" applyFont="1" applyFill="1" applyBorder="1"/>
    <xf numFmtId="0" fontId="18" fillId="3" borderId="3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7" borderId="9" xfId="0" applyFont="1" applyFill="1" applyBorder="1" applyAlignment="1">
      <alignment horizontal="center" wrapText="1"/>
    </xf>
    <xf numFmtId="0" fontId="18" fillId="7" borderId="9" xfId="0" applyFont="1" applyFill="1" applyBorder="1" applyAlignment="1">
      <alignment horizontal="center"/>
    </xf>
    <xf numFmtId="0" fontId="19" fillId="11" borderId="9" xfId="0" applyFont="1" applyFill="1" applyBorder="1" applyAlignment="1">
      <alignment horizontal="center" wrapText="1"/>
    </xf>
    <xf numFmtId="2" fontId="18" fillId="0" borderId="5" xfId="0" applyNumberFormat="1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2" fontId="21" fillId="0" borderId="3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7" borderId="16" xfId="0" applyFont="1" applyFill="1" applyBorder="1" applyAlignment="1">
      <alignment horizontal="center"/>
    </xf>
    <xf numFmtId="2" fontId="18" fillId="0" borderId="15" xfId="0" applyNumberFormat="1" applyFont="1" applyBorder="1" applyAlignment="1">
      <alignment horizontal="center"/>
    </xf>
    <xf numFmtId="0" fontId="21" fillId="0" borderId="14" xfId="0" applyFont="1" applyBorder="1" applyAlignment="1">
      <alignment horizontal="left"/>
    </xf>
    <xf numFmtId="0" fontId="19" fillId="18" borderId="2" xfId="2" applyFont="1" applyFill="1" applyBorder="1" applyAlignment="1">
      <alignment horizontal="left" vertical="center" wrapText="1"/>
    </xf>
    <xf numFmtId="0" fontId="19" fillId="18" borderId="3" xfId="2" applyFont="1" applyFill="1" applyBorder="1" applyAlignment="1">
      <alignment horizontal="left" vertical="center" wrapText="1"/>
    </xf>
    <xf numFmtId="0" fontId="19" fillId="18" borderId="3" xfId="2" applyFont="1" applyFill="1" applyBorder="1" applyAlignment="1">
      <alignment horizontal="center" vertical="center" wrapText="1"/>
    </xf>
    <xf numFmtId="0" fontId="19" fillId="18" borderId="5" xfId="2" applyFont="1" applyFill="1" applyBorder="1" applyAlignment="1">
      <alignment horizontal="center" vertical="center" wrapText="1"/>
    </xf>
    <xf numFmtId="0" fontId="19" fillId="18" borderId="2" xfId="2" applyFont="1" applyFill="1" applyBorder="1" applyAlignment="1">
      <alignment horizontal="center" vertical="center" wrapText="1"/>
    </xf>
    <xf numFmtId="0" fontId="19" fillId="18" borderId="4" xfId="2" applyFont="1" applyFill="1" applyBorder="1" applyAlignment="1">
      <alignment horizontal="center" vertical="center" wrapText="1"/>
    </xf>
    <xf numFmtId="0" fontId="22" fillId="18" borderId="2" xfId="2" applyFont="1" applyFill="1" applyBorder="1" applyAlignment="1">
      <alignment horizontal="left" vertical="center" wrapText="1"/>
    </xf>
    <xf numFmtId="2" fontId="22" fillId="18" borderId="1" xfId="2" applyNumberFormat="1" applyFont="1" applyFill="1" applyBorder="1" applyAlignment="1">
      <alignment horizontal="center" vertical="center" wrapText="1"/>
    </xf>
    <xf numFmtId="0" fontId="22" fillId="18" borderId="4" xfId="2" applyFont="1" applyFill="1" applyBorder="1" applyAlignment="1">
      <alignment horizontal="center" vertical="center" wrapText="1"/>
    </xf>
    <xf numFmtId="0" fontId="18" fillId="5" borderId="4" xfId="2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/>
    </xf>
    <xf numFmtId="0" fontId="19" fillId="12" borderId="9" xfId="2" applyFont="1" applyFill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/>
    </xf>
    <xf numFmtId="0" fontId="19" fillId="19" borderId="2" xfId="0" applyFont="1" applyFill="1" applyBorder="1" applyAlignment="1">
      <alignment horizontal="left" vertical="center"/>
    </xf>
    <xf numFmtId="0" fontId="19" fillId="19" borderId="3" xfId="0" applyFont="1" applyFill="1" applyBorder="1" applyAlignment="1">
      <alignment horizontal="left" vertical="center"/>
    </xf>
    <xf numFmtId="0" fontId="19" fillId="19" borderId="3" xfId="0" applyFont="1" applyFill="1" applyBorder="1" applyAlignment="1">
      <alignment horizontal="center" vertical="center"/>
    </xf>
    <xf numFmtId="0" fontId="19" fillId="19" borderId="8" xfId="0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1" fontId="19" fillId="20" borderId="4" xfId="0" applyNumberFormat="1" applyFont="1" applyFill="1" applyBorder="1" applyAlignment="1">
      <alignment horizontal="center" vertical="center"/>
    </xf>
    <xf numFmtId="0" fontId="19" fillId="20" borderId="4" xfId="0" applyFont="1" applyFill="1" applyBorder="1" applyAlignment="1">
      <alignment horizontal="center" vertical="center"/>
    </xf>
    <xf numFmtId="164" fontId="19" fillId="21" borderId="10" xfId="0" applyNumberFormat="1" applyFont="1" applyFill="1" applyBorder="1" applyAlignment="1">
      <alignment horizontal="center" vertical="center"/>
    </xf>
    <xf numFmtId="2" fontId="19" fillId="19" borderId="7" xfId="0" applyNumberFormat="1" applyFont="1" applyFill="1" applyBorder="1" applyAlignment="1">
      <alignment horizontal="center" vertical="center"/>
    </xf>
    <xf numFmtId="0" fontId="22" fillId="19" borderId="30" xfId="0" applyFont="1" applyFill="1" applyBorder="1" applyAlignment="1">
      <alignment horizontal="center" vertical="center"/>
    </xf>
    <xf numFmtId="2" fontId="22" fillId="19" borderId="19" xfId="0" applyNumberFormat="1" applyFont="1" applyFill="1" applyBorder="1" applyAlignment="1">
      <alignment horizontal="center" vertical="center"/>
    </xf>
    <xf numFmtId="0" fontId="22" fillId="19" borderId="3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18" fillId="5" borderId="4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164" fontId="18" fillId="12" borderId="10" xfId="0" applyNumberFormat="1" applyFont="1" applyFill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2" fontId="21" fillId="0" borderId="19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21" fillId="31" borderId="4" xfId="0" applyFont="1" applyFill="1" applyBorder="1" applyAlignment="1">
      <alignment horizontal="center"/>
    </xf>
    <xf numFmtId="0" fontId="21" fillId="31" borderId="4" xfId="0" applyFont="1" applyFill="1" applyBorder="1" applyAlignment="1">
      <alignment horizontal="center" vertical="center"/>
    </xf>
    <xf numFmtId="0" fontId="21" fillId="32" borderId="9" xfId="0" applyFont="1" applyFill="1" applyBorder="1" applyAlignment="1">
      <alignment horizontal="center"/>
    </xf>
    <xf numFmtId="0" fontId="21" fillId="32" borderId="16" xfId="0" applyFont="1" applyFill="1" applyBorder="1" applyAlignment="1">
      <alignment horizontal="center"/>
    </xf>
    <xf numFmtId="0" fontId="21" fillId="31" borderId="16" xfId="0" applyFont="1" applyFill="1" applyBorder="1" applyAlignment="1">
      <alignment horizontal="center"/>
    </xf>
    <xf numFmtId="0" fontId="21" fillId="31" borderId="31" xfId="0" applyFont="1" applyFill="1" applyBorder="1" applyAlignment="1">
      <alignment horizontal="center" vertical="center"/>
    </xf>
    <xf numFmtId="0" fontId="8" fillId="31" borderId="31" xfId="0" applyFont="1" applyFill="1" applyBorder="1" applyAlignment="1">
      <alignment horizontal="center" vertical="center"/>
    </xf>
    <xf numFmtId="0" fontId="18" fillId="31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8" fillId="31" borderId="3" xfId="0" applyFont="1" applyFill="1" applyBorder="1"/>
    <xf numFmtId="0" fontId="1" fillId="32" borderId="3" xfId="0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/>
    </xf>
    <xf numFmtId="0" fontId="10" fillId="0" borderId="0" xfId="5"/>
    <xf numFmtId="0" fontId="10" fillId="0" borderId="0" xfId="5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4" fillId="0" borderId="0" xfId="5" applyFont="1"/>
    <xf numFmtId="0" fontId="1" fillId="0" borderId="25" xfId="5" applyFont="1" applyBorder="1" applyAlignment="1">
      <alignment vertical="center"/>
    </xf>
    <xf numFmtId="0" fontId="23" fillId="0" borderId="24" xfId="5" applyFont="1" applyBorder="1" applyAlignment="1">
      <alignment vertical="center"/>
    </xf>
    <xf numFmtId="0" fontId="1" fillId="0" borderId="24" xfId="5" applyFont="1" applyBorder="1" applyAlignment="1">
      <alignment vertical="center"/>
    </xf>
    <xf numFmtId="0" fontId="1" fillId="0" borderId="23" xfId="5" applyFont="1" applyBorder="1" applyAlignment="1">
      <alignment vertical="center"/>
    </xf>
    <xf numFmtId="0" fontId="4" fillId="33" borderId="3" xfId="5" applyFont="1" applyFill="1" applyBorder="1" applyAlignment="1">
      <alignment horizontal="left" vertical="center"/>
    </xf>
    <xf numFmtId="0" fontId="4" fillId="33" borderId="3" xfId="5" applyFont="1" applyFill="1" applyBorder="1" applyAlignment="1">
      <alignment horizontal="center" vertical="center"/>
    </xf>
    <xf numFmtId="0" fontId="4" fillId="33" borderId="3" xfId="5" applyFont="1" applyFill="1" applyBorder="1" applyAlignment="1">
      <alignment horizontal="center" vertical="center" wrapText="1"/>
    </xf>
    <xf numFmtId="0" fontId="4" fillId="33" borderId="3" xfId="5" applyFont="1" applyFill="1" applyBorder="1" applyAlignment="1">
      <alignment horizontal="left" vertical="center" wrapText="1"/>
    </xf>
    <xf numFmtId="0" fontId="4" fillId="33" borderId="2" xfId="5" applyFont="1" applyFill="1" applyBorder="1" applyAlignment="1">
      <alignment horizontal="left" vertical="center"/>
    </xf>
    <xf numFmtId="0" fontId="10" fillId="0" borderId="0" xfId="5" applyAlignment="1">
      <alignment wrapText="1"/>
    </xf>
    <xf numFmtId="0" fontId="10" fillId="0" borderId="0" xfId="5" applyAlignment="1">
      <alignment horizontal="center" vertical="center" wrapText="1"/>
    </xf>
    <xf numFmtId="0" fontId="7" fillId="0" borderId="31" xfId="5" applyFont="1" applyBorder="1" applyAlignment="1">
      <alignment wrapText="1"/>
    </xf>
    <xf numFmtId="2" fontId="25" fillId="0" borderId="19" xfId="5" applyNumberFormat="1" applyFont="1" applyBorder="1" applyAlignment="1">
      <alignment horizontal="center" vertical="center" wrapText="1"/>
    </xf>
    <xf numFmtId="0" fontId="7" fillId="0" borderId="50" xfId="5" applyFont="1" applyBorder="1" applyAlignment="1">
      <alignment horizontal="left" vertical="center" wrapText="1"/>
    </xf>
    <xf numFmtId="0" fontId="4" fillId="4" borderId="6" xfId="2" applyFont="1" applyFill="1" applyBorder="1" applyAlignment="1">
      <alignment horizontal="center" vertical="center" wrapText="1"/>
    </xf>
    <xf numFmtId="2" fontId="1" fillId="0" borderId="7" xfId="5" applyNumberFormat="1" applyFont="1" applyBorder="1" applyAlignment="1">
      <alignment horizontal="center" vertical="center" wrapText="1"/>
    </xf>
    <xf numFmtId="0" fontId="4" fillId="15" borderId="9" xfId="5" applyFont="1" applyFill="1" applyBorder="1" applyAlignment="1">
      <alignment horizontal="center" vertical="center" wrapText="1"/>
    </xf>
    <xf numFmtId="0" fontId="1" fillId="5" borderId="4" xfId="5" applyFont="1" applyFill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26" fillId="4" borderId="4" xfId="5" applyFont="1" applyFill="1" applyBorder="1" applyAlignment="1">
      <alignment horizontal="center" vertical="center" wrapText="1"/>
    </xf>
    <xf numFmtId="1" fontId="7" fillId="5" borderId="4" xfId="5" applyNumberFormat="1" applyFont="1" applyFill="1" applyBorder="1" applyAlignment="1">
      <alignment horizontal="center" vertical="center" wrapText="1"/>
    </xf>
    <xf numFmtId="0" fontId="1" fillId="3" borderId="8" xfId="5" applyFont="1" applyFill="1" applyBorder="1" applyAlignment="1">
      <alignment horizontal="center" vertical="center" wrapText="1"/>
    </xf>
    <xf numFmtId="0" fontId="1" fillId="3" borderId="3" xfId="5" applyFont="1" applyFill="1" applyBorder="1" applyAlignment="1">
      <alignment horizontal="center" vertical="center" wrapText="1"/>
    </xf>
    <xf numFmtId="0" fontId="1" fillId="3" borderId="7" xfId="5" applyFont="1" applyFill="1" applyBorder="1" applyAlignment="1">
      <alignment horizontal="left" vertical="center" wrapText="1"/>
    </xf>
    <xf numFmtId="0" fontId="1" fillId="3" borderId="7" xfId="5" applyFont="1" applyFill="1" applyBorder="1" applyAlignment="1">
      <alignment horizontal="center" vertical="center" wrapText="1"/>
    </xf>
    <xf numFmtId="0" fontId="1" fillId="3" borderId="30" xfId="5" applyFont="1" applyFill="1" applyBorder="1" applyAlignment="1">
      <alignment horizontal="left" vertical="center" wrapText="1"/>
    </xf>
    <xf numFmtId="0" fontId="7" fillId="0" borderId="31" xfId="5" applyFont="1" applyBorder="1"/>
    <xf numFmtId="2" fontId="23" fillId="0" borderId="19" xfId="5" applyNumberFormat="1" applyFont="1" applyBorder="1" applyAlignment="1">
      <alignment horizontal="center" vertical="center"/>
    </xf>
    <xf numFmtId="0" fontId="7" fillId="0" borderId="51" xfId="5" applyFont="1" applyBorder="1" applyAlignment="1">
      <alignment horizontal="left" vertical="center"/>
    </xf>
    <xf numFmtId="2" fontId="1" fillId="0" borderId="7" xfId="5" applyNumberFormat="1" applyFont="1" applyBorder="1" applyAlignment="1">
      <alignment horizontal="center" vertical="center"/>
    </xf>
    <xf numFmtId="0" fontId="4" fillId="15" borderId="9" xfId="5" applyFont="1" applyFill="1" applyBorder="1" applyAlignment="1">
      <alignment horizontal="center" vertical="center"/>
    </xf>
    <xf numFmtId="0" fontId="1" fillId="5" borderId="4" xfId="5" applyFont="1" applyFill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4" borderId="4" xfId="5" applyFont="1" applyFill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7" xfId="5" applyFont="1" applyBorder="1" applyAlignment="1">
      <alignment horizontal="left" vertical="center"/>
    </xf>
    <xf numFmtId="0" fontId="1" fillId="0" borderId="7" xfId="5" applyFont="1" applyBorder="1" applyAlignment="1">
      <alignment horizontal="center" vertical="center"/>
    </xf>
    <xf numFmtId="0" fontId="1" fillId="0" borderId="30" xfId="5" applyFont="1" applyBorder="1" applyAlignment="1">
      <alignment horizontal="left" vertical="center"/>
    </xf>
    <xf numFmtId="0" fontId="7" fillId="5" borderId="4" xfId="5" applyFont="1" applyFill="1" applyBorder="1" applyAlignment="1">
      <alignment horizontal="center" vertical="center"/>
    </xf>
    <xf numFmtId="0" fontId="27" fillId="19" borderId="31" xfId="5" applyFont="1" applyFill="1" applyBorder="1" applyAlignment="1">
      <alignment horizontal="center" vertical="center"/>
    </xf>
    <xf numFmtId="2" fontId="28" fillId="19" borderId="19" xfId="5" applyNumberFormat="1" applyFont="1" applyFill="1" applyBorder="1" applyAlignment="1">
      <alignment horizontal="center" vertical="center"/>
    </xf>
    <xf numFmtId="0" fontId="27" fillId="19" borderId="30" xfId="5" applyFont="1" applyFill="1" applyBorder="1" applyAlignment="1">
      <alignment horizontal="center" vertical="center"/>
    </xf>
    <xf numFmtId="2" fontId="4" fillId="19" borderId="7" xfId="5" applyNumberFormat="1" applyFont="1" applyFill="1" applyBorder="1" applyAlignment="1">
      <alignment horizontal="center" vertical="center"/>
    </xf>
    <xf numFmtId="164" fontId="4" fillId="15" borderId="9" xfId="5" applyNumberFormat="1" applyFont="1" applyFill="1" applyBorder="1" applyAlignment="1">
      <alignment horizontal="center" vertical="center"/>
    </xf>
    <xf numFmtId="0" fontId="4" fillId="20" borderId="4" xfId="5" applyFont="1" applyFill="1" applyBorder="1" applyAlignment="1">
      <alignment horizontal="center" vertical="center"/>
    </xf>
    <xf numFmtId="0" fontId="4" fillId="19" borderId="3" xfId="5" applyFont="1" applyFill="1" applyBorder="1" applyAlignment="1">
      <alignment horizontal="center" vertical="center"/>
    </xf>
    <xf numFmtId="0" fontId="4" fillId="19" borderId="2" xfId="5" applyFont="1" applyFill="1" applyBorder="1" applyAlignment="1">
      <alignment horizontal="center" vertical="center"/>
    </xf>
    <xf numFmtId="1" fontId="4" fillId="20" borderId="4" xfId="5" applyNumberFormat="1" applyFont="1" applyFill="1" applyBorder="1" applyAlignment="1">
      <alignment horizontal="center" vertical="center"/>
    </xf>
    <xf numFmtId="0" fontId="4" fillId="18" borderId="2" xfId="2" applyFont="1" applyFill="1" applyBorder="1" applyAlignment="1">
      <alignment horizontal="center" vertical="center" wrapText="1"/>
    </xf>
    <xf numFmtId="0" fontId="4" fillId="19" borderId="8" xfId="5" applyFont="1" applyFill="1" applyBorder="1" applyAlignment="1">
      <alignment horizontal="center" vertical="center"/>
    </xf>
    <xf numFmtId="0" fontId="4" fillId="19" borderId="7" xfId="5" applyFont="1" applyFill="1" applyBorder="1" applyAlignment="1">
      <alignment horizontal="left" vertical="center"/>
    </xf>
    <xf numFmtId="0" fontId="4" fillId="19" borderId="7" xfId="5" applyFont="1" applyFill="1" applyBorder="1" applyAlignment="1">
      <alignment horizontal="center" vertical="center"/>
    </xf>
    <xf numFmtId="0" fontId="4" fillId="19" borderId="30" xfId="5" applyFont="1" applyFill="1" applyBorder="1" applyAlignment="1">
      <alignment horizontal="left" vertical="center"/>
    </xf>
    <xf numFmtId="0" fontId="1" fillId="31" borderId="4" xfId="5" applyFont="1" applyFill="1" applyBorder="1"/>
    <xf numFmtId="2" fontId="23" fillId="31" borderId="1" xfId="5" applyNumberFormat="1" applyFont="1" applyFill="1" applyBorder="1" applyAlignment="1">
      <alignment horizontal="center"/>
    </xf>
    <xf numFmtId="0" fontId="1" fillId="31" borderId="52" xfId="5" applyFont="1" applyFill="1" applyBorder="1"/>
    <xf numFmtId="2" fontId="1" fillId="0" borderId="3" xfId="5" applyNumberFormat="1" applyFont="1" applyBorder="1" applyAlignment="1">
      <alignment horizontal="center"/>
    </xf>
    <xf numFmtId="0" fontId="1" fillId="4" borderId="4" xfId="5" applyFont="1" applyFill="1" applyBorder="1" applyAlignment="1">
      <alignment horizontal="center" vertical="center"/>
    </xf>
    <xf numFmtId="0" fontId="7" fillId="0" borderId="3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/>
    </xf>
    <xf numFmtId="0" fontId="1" fillId="0" borderId="3" xfId="5" applyFont="1" applyBorder="1"/>
    <xf numFmtId="0" fontId="1" fillId="0" borderId="3" xfId="5" applyFont="1" applyBorder="1" applyAlignment="1">
      <alignment horizontal="center"/>
    </xf>
    <xf numFmtId="0" fontId="1" fillId="0" borderId="2" xfId="5" applyFont="1" applyBorder="1"/>
    <xf numFmtId="0" fontId="1" fillId="5" borderId="4" xfId="5" applyFont="1" applyFill="1" applyBorder="1" applyAlignment="1">
      <alignment horizontal="center"/>
    </xf>
    <xf numFmtId="0" fontId="1" fillId="0" borderId="5" xfId="5" applyFont="1" applyBorder="1" applyAlignment="1">
      <alignment horizontal="center"/>
    </xf>
    <xf numFmtId="0" fontId="1" fillId="0" borderId="4" xfId="5" applyFont="1" applyBorder="1"/>
    <xf numFmtId="2" fontId="23" fillId="0" borderId="1" xfId="5" applyNumberFormat="1" applyFont="1" applyBorder="1" applyAlignment="1">
      <alignment horizontal="center"/>
    </xf>
    <xf numFmtId="0" fontId="1" fillId="0" borderId="52" xfId="5" applyFont="1" applyBorder="1"/>
    <xf numFmtId="0" fontId="27" fillId="18" borderId="4" xfId="2" applyFont="1" applyFill="1" applyBorder="1" applyAlignment="1">
      <alignment horizontal="center" vertical="center" wrapText="1"/>
    </xf>
    <xf numFmtId="2" fontId="28" fillId="18" borderId="1" xfId="2" applyNumberFormat="1" applyFont="1" applyFill="1" applyBorder="1" applyAlignment="1">
      <alignment horizontal="center" vertical="center" wrapText="1"/>
    </xf>
    <xf numFmtId="0" fontId="27" fillId="18" borderId="2" xfId="2" applyFont="1" applyFill="1" applyBorder="1" applyAlignment="1">
      <alignment horizontal="left" vertical="center" wrapText="1"/>
    </xf>
    <xf numFmtId="2" fontId="4" fillId="13" borderId="3" xfId="5" applyNumberFormat="1" applyFont="1" applyFill="1" applyBorder="1" applyAlignment="1">
      <alignment horizontal="center" vertical="center"/>
    </xf>
    <xf numFmtId="0" fontId="4" fillId="15" borderId="4" xfId="5" applyFont="1" applyFill="1" applyBorder="1" applyAlignment="1">
      <alignment horizontal="center" vertical="center"/>
    </xf>
    <xf numFmtId="0" fontId="4" fillId="18" borderId="3" xfId="2" applyFont="1" applyFill="1" applyBorder="1" applyAlignment="1">
      <alignment horizontal="center" vertical="center" wrapText="1"/>
    </xf>
    <xf numFmtId="0" fontId="4" fillId="17" borderId="2" xfId="2" applyFont="1" applyFill="1" applyBorder="1" applyAlignment="1">
      <alignment horizontal="center" vertical="center" wrapText="1"/>
    </xf>
    <xf numFmtId="0" fontId="4" fillId="18" borderId="4" xfId="2" applyFont="1" applyFill="1" applyBorder="1" applyAlignment="1">
      <alignment horizontal="center" vertical="center" wrapText="1"/>
    </xf>
    <xf numFmtId="0" fontId="4" fillId="18" borderId="5" xfId="2" applyFont="1" applyFill="1" applyBorder="1" applyAlignment="1">
      <alignment horizontal="center" vertical="center" wrapText="1"/>
    </xf>
    <xf numFmtId="0" fontId="4" fillId="18" borderId="3" xfId="5" applyFont="1" applyFill="1" applyBorder="1" applyAlignment="1">
      <alignment horizontal="left" vertical="center" wrapText="1"/>
    </xf>
    <xf numFmtId="0" fontId="4" fillId="18" borderId="3" xfId="5" applyFont="1" applyFill="1" applyBorder="1" applyAlignment="1">
      <alignment horizontal="center" vertical="center" wrapText="1"/>
    </xf>
    <xf numFmtId="0" fontId="4" fillId="18" borderId="2" xfId="5" applyFont="1" applyFill="1" applyBorder="1" applyAlignment="1">
      <alignment horizontal="left" vertical="center" wrapText="1"/>
    </xf>
    <xf numFmtId="2" fontId="23" fillId="31" borderId="3" xfId="5" applyNumberFormat="1" applyFont="1" applyFill="1" applyBorder="1" applyAlignment="1">
      <alignment horizontal="center"/>
    </xf>
    <xf numFmtId="2" fontId="1" fillId="0" borderId="15" xfId="5" applyNumberFormat="1" applyFont="1" applyBorder="1" applyAlignment="1">
      <alignment horizontal="center"/>
    </xf>
    <xf numFmtId="0" fontId="4" fillId="11" borderId="9" xfId="5" applyFont="1" applyFill="1" applyBorder="1" applyAlignment="1">
      <alignment horizontal="center" wrapText="1"/>
    </xf>
    <xf numFmtId="0" fontId="1" fillId="7" borderId="16" xfId="5" applyFont="1" applyFill="1" applyBorder="1" applyAlignment="1">
      <alignment horizontal="center"/>
    </xf>
    <xf numFmtId="0" fontId="1" fillId="0" borderId="15" xfId="5" applyFont="1" applyBorder="1" applyAlignment="1">
      <alignment horizontal="center"/>
    </xf>
    <xf numFmtId="0" fontId="1" fillId="0" borderId="14" xfId="5" applyFont="1" applyBorder="1" applyAlignment="1">
      <alignment horizontal="center"/>
    </xf>
    <xf numFmtId="0" fontId="7" fillId="7" borderId="9" xfId="5" applyFont="1" applyFill="1" applyBorder="1" applyAlignment="1">
      <alignment horizontal="center" wrapText="1"/>
    </xf>
    <xf numFmtId="0" fontId="1" fillId="0" borderId="5" xfId="5" applyFont="1" applyBorder="1" applyAlignment="1">
      <alignment horizontal="center" vertical="center"/>
    </xf>
    <xf numFmtId="2" fontId="23" fillId="31" borderId="3" xfId="5" applyNumberFormat="1" applyFont="1" applyFill="1" applyBorder="1" applyAlignment="1">
      <alignment horizontal="center" vertical="center"/>
    </xf>
    <xf numFmtId="0" fontId="1" fillId="31" borderId="3" xfId="5" applyFont="1" applyFill="1" applyBorder="1"/>
    <xf numFmtId="2" fontId="1" fillId="0" borderId="5" xfId="5" applyNumberFormat="1" applyFont="1" applyBorder="1" applyAlignment="1">
      <alignment horizontal="center"/>
    </xf>
    <xf numFmtId="0" fontId="1" fillId="0" borderId="2" xfId="5" applyFont="1" applyBorder="1" applyAlignment="1">
      <alignment horizontal="center"/>
    </xf>
    <xf numFmtId="0" fontId="1" fillId="3" borderId="3" xfId="5" applyFont="1" applyFill="1" applyBorder="1" applyAlignment="1">
      <alignment horizontal="center"/>
    </xf>
    <xf numFmtId="0" fontId="1" fillId="3" borderId="3" xfId="5" applyFont="1" applyFill="1" applyBorder="1"/>
    <xf numFmtId="0" fontId="27" fillId="17" borderId="4" xfId="2" applyFont="1" applyFill="1" applyBorder="1" applyAlignment="1">
      <alignment horizontal="center" vertical="center" wrapText="1"/>
    </xf>
    <xf numFmtId="2" fontId="28" fillId="17" borderId="1" xfId="2" applyNumberFormat="1" applyFont="1" applyFill="1" applyBorder="1" applyAlignment="1">
      <alignment horizontal="center" vertical="center" wrapText="1"/>
    </xf>
    <xf numFmtId="0" fontId="27" fillId="17" borderId="2" xfId="2" applyFont="1" applyFill="1" applyBorder="1" applyAlignment="1">
      <alignment horizontal="center" vertical="center" wrapText="1"/>
    </xf>
    <xf numFmtId="2" fontId="4" fillId="17" borderId="3" xfId="2" applyNumberFormat="1" applyFont="1" applyFill="1" applyBorder="1" applyAlignment="1">
      <alignment horizontal="center" vertical="center" wrapText="1"/>
    </xf>
    <xf numFmtId="0" fontId="4" fillId="17" borderId="3" xfId="2" applyFont="1" applyFill="1" applyBorder="1" applyAlignment="1">
      <alignment horizontal="center" vertical="center" wrapText="1"/>
    </xf>
    <xf numFmtId="0" fontId="4" fillId="17" borderId="5" xfId="2" applyFont="1" applyFill="1" applyBorder="1" applyAlignment="1">
      <alignment horizontal="center" vertical="center" wrapText="1"/>
    </xf>
    <xf numFmtId="0" fontId="4" fillId="17" borderId="3" xfId="2" applyFont="1" applyFill="1" applyBorder="1" applyAlignment="1">
      <alignment horizontal="left" vertical="center" wrapText="1"/>
    </xf>
    <xf numFmtId="0" fontId="4" fillId="17" borderId="2" xfId="2" applyFont="1" applyFill="1" applyBorder="1" applyAlignment="1">
      <alignment horizontal="left" vertical="center" wrapText="1"/>
    </xf>
    <xf numFmtId="0" fontId="29" fillId="0" borderId="4" xfId="5" applyFont="1" applyBorder="1" applyAlignment="1">
      <alignment horizontal="center" vertical="center"/>
    </xf>
    <xf numFmtId="2" fontId="23" fillId="0" borderId="1" xfId="5" applyNumberFormat="1" applyFont="1" applyBorder="1" applyAlignment="1">
      <alignment horizontal="center" vertical="center"/>
    </xf>
    <xf numFmtId="0" fontId="29" fillId="0" borderId="52" xfId="5" applyFont="1" applyBorder="1" applyAlignment="1">
      <alignment horizontal="left" vertical="center"/>
    </xf>
    <xf numFmtId="2" fontId="1" fillId="0" borderId="3" xfId="5" applyNumberFormat="1" applyFont="1" applyBorder="1" applyAlignment="1">
      <alignment horizontal="center" vertical="center"/>
    </xf>
    <xf numFmtId="0" fontId="4" fillId="10" borderId="9" xfId="5" applyFont="1" applyFill="1" applyBorder="1" applyAlignment="1">
      <alignment horizontal="center" vertical="center"/>
    </xf>
    <xf numFmtId="0" fontId="1" fillId="6" borderId="4" xfId="5" applyFont="1" applyFill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1" fillId="0" borderId="3" xfId="5" applyFont="1" applyBorder="1" applyAlignment="1">
      <alignment horizontal="left" vertical="center"/>
    </xf>
    <xf numFmtId="0" fontId="1" fillId="0" borderId="2" xfId="5" applyFont="1" applyBorder="1" applyAlignment="1">
      <alignment horizontal="left" vertical="center"/>
    </xf>
    <xf numFmtId="0" fontId="26" fillId="0" borderId="2" xfId="5" applyFont="1" applyBorder="1" applyAlignment="1">
      <alignment horizontal="center" vertical="center"/>
    </xf>
    <xf numFmtId="0" fontId="27" fillId="13" borderId="4" xfId="5" applyFont="1" applyFill="1" applyBorder="1" applyAlignment="1">
      <alignment horizontal="center" vertical="center"/>
    </xf>
    <xf numFmtId="2" fontId="28" fillId="13" borderId="1" xfId="5" applyNumberFormat="1" applyFont="1" applyFill="1" applyBorder="1" applyAlignment="1">
      <alignment horizontal="center" vertical="center"/>
    </xf>
    <xf numFmtId="0" fontId="27" fillId="13" borderId="2" xfId="5" applyFont="1" applyFill="1" applyBorder="1" applyAlignment="1">
      <alignment horizontal="left" vertical="center"/>
    </xf>
    <xf numFmtId="0" fontId="4" fillId="13" borderId="3" xfId="5" applyFont="1" applyFill="1" applyBorder="1" applyAlignment="1">
      <alignment horizontal="center" vertical="center"/>
    </xf>
    <xf numFmtId="0" fontId="4" fillId="13" borderId="2" xfId="5" applyFont="1" applyFill="1" applyBorder="1" applyAlignment="1">
      <alignment horizontal="center" vertical="center"/>
    </xf>
    <xf numFmtId="0" fontId="4" fillId="13" borderId="5" xfId="5" applyFont="1" applyFill="1" applyBorder="1" applyAlignment="1">
      <alignment horizontal="center" vertical="center"/>
    </xf>
    <xf numFmtId="0" fontId="4" fillId="13" borderId="3" xfId="5" applyFont="1" applyFill="1" applyBorder="1" applyAlignment="1">
      <alignment horizontal="left" vertical="center"/>
    </xf>
    <xf numFmtId="0" fontId="4" fillId="13" borderId="2" xfId="5" applyFont="1" applyFill="1" applyBorder="1" applyAlignment="1">
      <alignment horizontal="left" vertical="center"/>
    </xf>
    <xf numFmtId="0" fontId="1" fillId="31" borderId="4" xfId="5" applyFont="1" applyFill="1" applyBorder="1" applyAlignment="1">
      <alignment horizontal="right" vertical="top" wrapText="1"/>
    </xf>
    <xf numFmtId="2" fontId="23" fillId="31" borderId="3" xfId="5" applyNumberFormat="1" applyFont="1" applyFill="1" applyBorder="1" applyAlignment="1">
      <alignment horizontal="center" vertical="top"/>
    </xf>
    <xf numFmtId="0" fontId="23" fillId="31" borderId="2" xfId="5" applyFont="1" applyFill="1" applyBorder="1" applyAlignment="1">
      <alignment vertical="top" wrapText="1"/>
    </xf>
    <xf numFmtId="2" fontId="28" fillId="16" borderId="1" xfId="2" applyNumberFormat="1" applyFont="1" applyFill="1" applyBorder="1" applyAlignment="1">
      <alignment horizontal="center" vertical="center" wrapText="1"/>
    </xf>
    <xf numFmtId="0" fontId="4" fillId="9" borderId="33" xfId="5" applyFont="1" applyFill="1" applyBorder="1" applyAlignment="1">
      <alignment horizontal="center" vertical="center"/>
    </xf>
    <xf numFmtId="0" fontId="28" fillId="9" borderId="18" xfId="5" applyFont="1" applyFill="1" applyBorder="1" applyAlignment="1">
      <alignment horizontal="center" vertical="center" wrapText="1"/>
    </xf>
    <xf numFmtId="0" fontId="4" fillId="9" borderId="14" xfId="5" applyFont="1" applyFill="1" applyBorder="1" applyAlignment="1">
      <alignment horizontal="center" vertical="center"/>
    </xf>
    <xf numFmtId="0" fontId="4" fillId="9" borderId="32" xfId="5" applyFont="1" applyFill="1" applyBorder="1" applyAlignment="1">
      <alignment horizontal="center" vertical="center" wrapText="1"/>
    </xf>
    <xf numFmtId="0" fontId="4" fillId="9" borderId="17" xfId="5" applyFont="1" applyFill="1" applyBorder="1" applyAlignment="1">
      <alignment horizontal="center" vertical="center" wrapText="1"/>
    </xf>
    <xf numFmtId="0" fontId="4" fillId="9" borderId="16" xfId="5" applyFont="1" applyFill="1" applyBorder="1" applyAlignment="1">
      <alignment horizontal="center" vertical="center" wrapText="1"/>
    </xf>
    <xf numFmtId="0" fontId="4" fillId="9" borderId="13" xfId="5" applyFont="1" applyFill="1" applyBorder="1" applyAlignment="1">
      <alignment horizontal="center" vertical="center" wrapText="1"/>
    </xf>
    <xf numFmtId="0" fontId="4" fillId="9" borderId="12" xfId="5" applyFont="1" applyFill="1" applyBorder="1" applyAlignment="1">
      <alignment horizontal="center" vertical="center" wrapText="1"/>
    </xf>
    <xf numFmtId="0" fontId="4" fillId="9" borderId="11" xfId="5" applyFont="1" applyFill="1" applyBorder="1" applyAlignment="1">
      <alignment horizontal="center" vertical="center" wrapText="1"/>
    </xf>
    <xf numFmtId="0" fontId="4" fillId="9" borderId="5" xfId="5" applyFont="1" applyFill="1" applyBorder="1" applyAlignment="1">
      <alignment horizontal="center" vertical="center" wrapText="1"/>
    </xf>
    <xf numFmtId="0" fontId="4" fillId="9" borderId="3" xfId="5" applyFont="1" applyFill="1" applyBorder="1" applyAlignment="1">
      <alignment horizontal="center" vertical="center" wrapText="1"/>
    </xf>
    <xf numFmtId="0" fontId="4" fillId="9" borderId="3" xfId="5" applyFont="1" applyFill="1" applyBorder="1" applyAlignment="1">
      <alignment horizontal="center" vertical="center"/>
    </xf>
    <xf numFmtId="0" fontId="4" fillId="9" borderId="2" xfId="5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10" fillId="0" borderId="38" xfId="5" applyBorder="1"/>
    <xf numFmtId="0" fontId="10" fillId="0" borderId="36" xfId="5" applyBorder="1"/>
    <xf numFmtId="0" fontId="10" fillId="2" borderId="38" xfId="5" applyFill="1" applyBorder="1"/>
    <xf numFmtId="0" fontId="10" fillId="0" borderId="37" xfId="5" applyBorder="1"/>
    <xf numFmtId="0" fontId="10" fillId="22" borderId="40" xfId="5" applyFill="1" applyBorder="1"/>
    <xf numFmtId="0" fontId="10" fillId="2" borderId="41" xfId="5" applyFill="1" applyBorder="1"/>
    <xf numFmtId="0" fontId="10" fillId="2" borderId="37" xfId="5" applyFill="1" applyBorder="1"/>
    <xf numFmtId="0" fontId="4" fillId="29" borderId="42" xfId="5" applyFont="1" applyFill="1" applyBorder="1" applyAlignment="1">
      <alignment horizontal="center" vertical="center"/>
    </xf>
    <xf numFmtId="0" fontId="4" fillId="29" borderId="43" xfId="5" applyFont="1" applyFill="1" applyBorder="1" applyAlignment="1">
      <alignment horizontal="center" vertical="center"/>
    </xf>
    <xf numFmtId="0" fontId="4" fillId="4" borderId="42" xfId="5" applyFont="1" applyFill="1" applyBorder="1" applyAlignment="1">
      <alignment horizontal="center" vertical="center"/>
    </xf>
    <xf numFmtId="0" fontId="4" fillId="29" borderId="44" xfId="5" applyFont="1" applyFill="1" applyBorder="1" applyAlignment="1">
      <alignment horizontal="center" vertical="center"/>
    </xf>
    <xf numFmtId="0" fontId="4" fillId="4" borderId="53" xfId="5" applyFont="1" applyFill="1" applyBorder="1" applyAlignment="1">
      <alignment horizontal="center" vertical="center"/>
    </xf>
    <xf numFmtId="0" fontId="4" fillId="4" borderId="47" xfId="5" applyFont="1" applyFill="1" applyBorder="1" applyAlignment="1">
      <alignment horizontal="center" vertical="center"/>
    </xf>
    <xf numFmtId="0" fontId="4" fillId="4" borderId="44" xfId="5" applyFont="1" applyFill="1" applyBorder="1" applyAlignment="1">
      <alignment horizontal="center" vertical="center"/>
    </xf>
    <xf numFmtId="0" fontId="4" fillId="29" borderId="3" xfId="5" applyFont="1" applyFill="1" applyBorder="1" applyAlignment="1">
      <alignment horizontal="left" vertical="center"/>
    </xf>
    <xf numFmtId="0" fontId="4" fillId="29" borderId="44" xfId="5" applyFont="1" applyFill="1" applyBorder="1" applyAlignment="1">
      <alignment vertical="center"/>
    </xf>
    <xf numFmtId="0" fontId="4" fillId="29" borderId="2" xfId="5" applyFont="1" applyFill="1" applyBorder="1" applyAlignment="1">
      <alignment horizontal="left" vertical="center"/>
    </xf>
    <xf numFmtId="0" fontId="1" fillId="0" borderId="42" xfId="5" applyFont="1" applyBorder="1"/>
    <xf numFmtId="0" fontId="1" fillId="0" borderId="43" xfId="5" applyFont="1" applyBorder="1"/>
    <xf numFmtId="0" fontId="10" fillId="2" borderId="42" xfId="5" applyFill="1" applyBorder="1"/>
    <xf numFmtId="0" fontId="10" fillId="0" borderId="44" xfId="5" applyBorder="1"/>
    <xf numFmtId="0" fontId="10" fillId="0" borderId="43" xfId="5" applyBorder="1"/>
    <xf numFmtId="0" fontId="10" fillId="22" borderId="53" xfId="5" applyFill="1" applyBorder="1"/>
    <xf numFmtId="0" fontId="10" fillId="2" borderId="47" xfId="5" applyFill="1" applyBorder="1"/>
    <xf numFmtId="0" fontId="10" fillId="2" borderId="44" xfId="5" applyFill="1" applyBorder="1"/>
    <xf numFmtId="0" fontId="10" fillId="0" borderId="42" xfId="5" applyBorder="1"/>
    <xf numFmtId="0" fontId="4" fillId="0" borderId="44" xfId="5" applyFont="1" applyBorder="1" applyAlignment="1">
      <alignment horizontal="center" vertical="center"/>
    </xf>
    <xf numFmtId="0" fontId="4" fillId="0" borderId="44" xfId="5" applyFont="1" applyBorder="1" applyAlignment="1">
      <alignment horizontal="left" vertical="center"/>
    </xf>
    <xf numFmtId="0" fontId="4" fillId="0" borderId="43" xfId="5" applyFont="1" applyBorder="1" applyAlignment="1">
      <alignment horizontal="left" vertical="center"/>
    </xf>
    <xf numFmtId="0" fontId="13" fillId="2" borderId="44" xfId="5" applyFont="1" applyFill="1" applyBorder="1" applyAlignment="1">
      <alignment horizontal="center"/>
    </xf>
    <xf numFmtId="0" fontId="13" fillId="0" borderId="44" xfId="5" applyFont="1" applyBorder="1" applyAlignment="1">
      <alignment horizontal="center"/>
    </xf>
    <xf numFmtId="0" fontId="33" fillId="29" borderId="42" xfId="5" applyFont="1" applyFill="1" applyBorder="1" applyAlignment="1">
      <alignment horizontal="center" vertical="center"/>
    </xf>
    <xf numFmtId="0" fontId="33" fillId="29" borderId="43" xfId="5" applyFont="1" applyFill="1" applyBorder="1" applyAlignment="1">
      <alignment horizontal="left"/>
    </xf>
    <xf numFmtId="0" fontId="33" fillId="29" borderId="44" xfId="5" applyFont="1" applyFill="1" applyBorder="1" applyAlignment="1">
      <alignment horizontal="center" vertical="center"/>
    </xf>
    <xf numFmtId="0" fontId="33" fillId="29" borderId="43" xfId="5" applyFont="1" applyFill="1" applyBorder="1" applyAlignment="1">
      <alignment horizontal="center" vertical="center"/>
    </xf>
    <xf numFmtId="0" fontId="33" fillId="29" borderId="3" xfId="5" applyFont="1" applyFill="1" applyBorder="1"/>
    <xf numFmtId="0" fontId="9" fillId="28" borderId="3" xfId="3" applyFill="1" applyBorder="1" applyAlignment="1">
      <alignment vertical="center"/>
    </xf>
    <xf numFmtId="0" fontId="10" fillId="0" borderId="54" xfId="5" applyBorder="1"/>
    <xf numFmtId="0" fontId="10" fillId="0" borderId="45" xfId="5" applyBorder="1"/>
    <xf numFmtId="0" fontId="1" fillId="3" borderId="42" xfId="5" applyFont="1" applyFill="1" applyBorder="1"/>
    <xf numFmtId="0" fontId="10" fillId="0" borderId="44" xfId="5" applyBorder="1" applyAlignment="1">
      <alignment wrapText="1"/>
    </xf>
    <xf numFmtId="0" fontId="4" fillId="28" borderId="42" xfId="5" applyFont="1" applyFill="1" applyBorder="1" applyAlignment="1">
      <alignment horizontal="center" vertical="center"/>
    </xf>
    <xf numFmtId="0" fontId="4" fillId="28" borderId="43" xfId="5" applyFont="1" applyFill="1" applyBorder="1" applyAlignment="1">
      <alignment horizontal="center" vertical="center"/>
    </xf>
    <xf numFmtId="0" fontId="4" fillId="28" borderId="44" xfId="5" applyFont="1" applyFill="1" applyBorder="1" applyAlignment="1">
      <alignment horizontal="center" vertical="center"/>
    </xf>
    <xf numFmtId="0" fontId="1" fillId="3" borderId="4" xfId="5" applyFont="1" applyFill="1" applyBorder="1"/>
    <xf numFmtId="0" fontId="4" fillId="36" borderId="42" xfId="5" applyFont="1" applyFill="1" applyBorder="1" applyAlignment="1">
      <alignment horizontal="center" vertical="center"/>
    </xf>
    <xf numFmtId="0" fontId="4" fillId="36" borderId="43" xfId="5" applyFont="1" applyFill="1" applyBorder="1" applyAlignment="1">
      <alignment horizontal="center" vertical="center"/>
    </xf>
    <xf numFmtId="0" fontId="4" fillId="36" borderId="44" xfId="5" applyFont="1" applyFill="1" applyBorder="1" applyAlignment="1">
      <alignment horizontal="center" vertical="center"/>
    </xf>
    <xf numFmtId="0" fontId="2" fillId="36" borderId="3" xfId="1" applyFill="1" applyBorder="1" applyAlignment="1">
      <alignment vertical="center"/>
    </xf>
    <xf numFmtId="0" fontId="4" fillId="36" borderId="44" xfId="5" applyFont="1" applyFill="1" applyBorder="1" applyAlignment="1">
      <alignment horizontal="left" vertical="center"/>
    </xf>
    <xf numFmtId="0" fontId="4" fillId="36" borderId="3" xfId="5" applyFont="1" applyFill="1" applyBorder="1" applyAlignment="1">
      <alignment horizontal="left" vertical="center"/>
    </xf>
    <xf numFmtId="0" fontId="4" fillId="36" borderId="2" xfId="5" applyFont="1" applyFill="1" applyBorder="1" applyAlignment="1">
      <alignment horizontal="left" vertical="center"/>
    </xf>
    <xf numFmtId="0" fontId="10" fillId="22" borderId="53" xfId="5" applyFill="1" applyBorder="1" applyAlignment="1">
      <alignment horizontal="center"/>
    </xf>
    <xf numFmtId="0" fontId="4" fillId="24" borderId="4" xfId="5" applyFont="1" applyFill="1" applyBorder="1" applyAlignment="1">
      <alignment horizontal="center" vertical="center"/>
    </xf>
    <xf numFmtId="0" fontId="4" fillId="26" borderId="43" xfId="5" applyFont="1" applyFill="1" applyBorder="1" applyAlignment="1">
      <alignment horizontal="center" vertical="center"/>
    </xf>
    <xf numFmtId="0" fontId="4" fillId="26" borderId="44" xfId="5" applyFont="1" applyFill="1" applyBorder="1" applyAlignment="1">
      <alignment horizontal="center" vertical="center"/>
    </xf>
    <xf numFmtId="0" fontId="4" fillId="26" borderId="42" xfId="5" applyFont="1" applyFill="1" applyBorder="1" applyAlignment="1">
      <alignment horizontal="center" vertical="center"/>
    </xf>
    <xf numFmtId="0" fontId="4" fillId="26" borderId="44" xfId="5" applyFont="1" applyFill="1" applyBorder="1" applyAlignment="1">
      <alignment horizontal="left" vertical="center"/>
    </xf>
    <xf numFmtId="0" fontId="4" fillId="26" borderId="3" xfId="5" applyFont="1" applyFill="1" applyBorder="1" applyAlignment="1">
      <alignment horizontal="left" vertical="center"/>
    </xf>
    <xf numFmtId="0" fontId="4" fillId="26" borderId="2" xfId="5" applyFont="1" applyFill="1" applyBorder="1" applyAlignment="1">
      <alignment horizontal="left" vertical="center"/>
    </xf>
    <xf numFmtId="0" fontId="17" fillId="2" borderId="44" xfId="5" applyFont="1" applyFill="1" applyBorder="1"/>
    <xf numFmtId="0" fontId="17" fillId="0" borderId="44" xfId="5" applyFont="1" applyBorder="1"/>
    <xf numFmtId="0" fontId="17" fillId="0" borderId="43" xfId="5" applyFont="1" applyBorder="1"/>
    <xf numFmtId="0" fontId="10" fillId="2" borderId="47" xfId="5" applyFill="1" applyBorder="1" applyAlignment="1">
      <alignment horizontal="center"/>
    </xf>
    <xf numFmtId="0" fontId="10" fillId="0" borderId="44" xfId="5" applyBorder="1" applyAlignment="1">
      <alignment horizontal="center"/>
    </xf>
    <xf numFmtId="0" fontId="17" fillId="2" borderId="44" xfId="5" applyFont="1" applyFill="1" applyBorder="1" applyAlignment="1">
      <alignment horizontal="center"/>
    </xf>
    <xf numFmtId="0" fontId="17" fillId="0" borderId="44" xfId="5" applyFont="1" applyBorder="1" applyAlignment="1">
      <alignment horizontal="center"/>
    </xf>
    <xf numFmtId="0" fontId="17" fillId="0" borderId="43" xfId="5" applyFont="1" applyBorder="1" applyAlignment="1">
      <alignment horizontal="center"/>
    </xf>
    <xf numFmtId="0" fontId="4" fillId="24" borderId="2" xfId="5" applyFont="1" applyFill="1" applyBorder="1" applyAlignment="1">
      <alignment horizontal="center" vertical="center"/>
    </xf>
    <xf numFmtId="0" fontId="4" fillId="4" borderId="4" xfId="5" applyFont="1" applyFill="1" applyBorder="1" applyAlignment="1">
      <alignment horizontal="center" vertical="center"/>
    </xf>
    <xf numFmtId="0" fontId="4" fillId="24" borderId="3" xfId="5" applyFont="1" applyFill="1" applyBorder="1" applyAlignment="1">
      <alignment horizontal="center" vertical="center"/>
    </xf>
    <xf numFmtId="0" fontId="4" fillId="4" borderId="6" xfId="5" applyFont="1" applyFill="1" applyBorder="1" applyAlignment="1">
      <alignment horizontal="center" vertical="center"/>
    </xf>
    <xf numFmtId="0" fontId="4" fillId="4" borderId="3" xfId="5" applyFont="1" applyFill="1" applyBorder="1" applyAlignment="1">
      <alignment horizontal="center" vertical="center"/>
    </xf>
    <xf numFmtId="0" fontId="10" fillId="24" borderId="4" xfId="5" applyFill="1" applyBorder="1"/>
    <xf numFmtId="0" fontId="4" fillId="24" borderId="3" xfId="5" applyFont="1" applyFill="1" applyBorder="1" applyAlignment="1">
      <alignment horizontal="left" vertical="center"/>
    </xf>
    <xf numFmtId="0" fontId="4" fillId="24" borderId="2" xfId="5" applyFont="1" applyFill="1" applyBorder="1" applyAlignment="1">
      <alignment horizontal="left" vertical="center"/>
    </xf>
    <xf numFmtId="0" fontId="4" fillId="9" borderId="4" xfId="5" applyFont="1" applyFill="1" applyBorder="1" applyAlignment="1">
      <alignment horizontal="center" vertical="center"/>
    </xf>
    <xf numFmtId="0" fontId="4" fillId="9" borderId="4" xfId="5" applyFont="1" applyFill="1" applyBorder="1" applyAlignment="1">
      <alignment horizontal="center" vertical="center" wrapText="1"/>
    </xf>
    <xf numFmtId="0" fontId="4" fillId="9" borderId="48" xfId="5" applyFont="1" applyFill="1" applyBorder="1" applyAlignment="1">
      <alignment horizontal="center" vertical="center" wrapText="1"/>
    </xf>
    <xf numFmtId="0" fontId="4" fillId="9" borderId="6" xfId="5" applyFont="1" applyFill="1" applyBorder="1" applyAlignment="1">
      <alignment horizontal="center" vertical="center" wrapText="1"/>
    </xf>
    <xf numFmtId="0" fontId="4" fillId="9" borderId="2" xfId="5" applyFont="1" applyFill="1" applyBorder="1" applyAlignment="1">
      <alignment horizontal="center" vertical="center" wrapText="1"/>
    </xf>
    <xf numFmtId="0" fontId="19" fillId="16" borderId="2" xfId="2" applyFont="1" applyFill="1" applyBorder="1" applyAlignment="1">
      <alignment horizontal="left" vertical="center" wrapText="1"/>
    </xf>
    <xf numFmtId="0" fontId="19" fillId="16" borderId="3" xfId="2" applyFont="1" applyFill="1" applyBorder="1" applyAlignment="1">
      <alignment horizontal="left" vertical="center" wrapText="1"/>
    </xf>
    <xf numFmtId="0" fontId="19" fillId="16" borderId="3" xfId="2" applyFont="1" applyFill="1" applyBorder="1" applyAlignment="1">
      <alignment horizontal="center" vertical="center" wrapText="1"/>
    </xf>
    <xf numFmtId="0" fontId="18" fillId="0" borderId="2" xfId="5" applyFont="1" applyBorder="1" applyAlignment="1">
      <alignment vertical="top"/>
    </xf>
    <xf numFmtId="0" fontId="18" fillId="0" borderId="3" xfId="5" applyFont="1" applyBorder="1" applyAlignment="1">
      <alignment vertical="top"/>
    </xf>
    <xf numFmtId="0" fontId="18" fillId="0" borderId="3" xfId="5" applyFont="1" applyBorder="1" applyAlignment="1">
      <alignment horizontal="center"/>
    </xf>
    <xf numFmtId="0" fontId="18" fillId="0" borderId="3" xfId="5" applyFont="1" applyBorder="1"/>
    <xf numFmtId="0" fontId="18" fillId="0" borderId="3" xfId="5" applyFont="1" applyBorder="1" applyAlignment="1">
      <alignment wrapText="1"/>
    </xf>
    <xf numFmtId="0" fontId="18" fillId="31" borderId="3" xfId="5" applyFont="1" applyFill="1" applyBorder="1"/>
    <xf numFmtId="0" fontId="19" fillId="29" borderId="43" xfId="5" applyFont="1" applyFill="1" applyBorder="1" applyAlignment="1">
      <alignment horizontal="left" vertical="center"/>
    </xf>
    <xf numFmtId="0" fontId="19" fillId="28" borderId="3" xfId="5" applyFont="1" applyFill="1" applyBorder="1" applyAlignment="1">
      <alignment horizontal="left" vertical="center"/>
    </xf>
    <xf numFmtId="0" fontId="19" fillId="28" borderId="44" xfId="5" applyFont="1" applyFill="1" applyBorder="1" applyAlignment="1">
      <alignment horizontal="center" vertical="center"/>
    </xf>
    <xf numFmtId="0" fontId="19" fillId="29" borderId="3" xfId="5" applyFont="1" applyFill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44" xfId="5" applyFont="1" applyBorder="1" applyAlignment="1">
      <alignment horizontal="left" vertical="center"/>
    </xf>
    <xf numFmtId="0" fontId="19" fillId="0" borderId="44" xfId="5" applyFont="1" applyBorder="1" applyAlignment="1">
      <alignment horizontal="center" vertical="center"/>
    </xf>
    <xf numFmtId="0" fontId="20" fillId="0" borderId="44" xfId="5" applyFont="1" applyBorder="1"/>
    <xf numFmtId="0" fontId="20" fillId="0" borderId="44" xfId="5" applyFont="1" applyBorder="1" applyAlignment="1">
      <alignment wrapText="1"/>
    </xf>
    <xf numFmtId="0" fontId="19" fillId="0" borderId="43" xfId="5" applyFont="1" applyBorder="1" applyAlignment="1">
      <alignment horizontal="left" vertical="center"/>
    </xf>
    <xf numFmtId="0" fontId="19" fillId="28" borderId="2" xfId="5" applyFont="1" applyFill="1" applyBorder="1" applyAlignment="1">
      <alignment horizontal="left" vertical="center"/>
    </xf>
    <xf numFmtId="0" fontId="19" fillId="29" borderId="44" xfId="5" applyFont="1" applyFill="1" applyBorder="1" applyAlignment="1">
      <alignment horizontal="left" vertical="center"/>
    </xf>
    <xf numFmtId="0" fontId="19" fillId="29" borderId="44" xfId="5" applyFont="1" applyFill="1" applyBorder="1" applyAlignment="1">
      <alignment horizontal="center" vertical="center"/>
    </xf>
    <xf numFmtId="0" fontId="19" fillId="28" borderId="43" xfId="5" applyFont="1" applyFill="1" applyBorder="1" applyAlignment="1">
      <alignment horizontal="center" vertical="center"/>
    </xf>
    <xf numFmtId="0" fontId="19" fillId="28" borderId="42" xfId="5" applyFont="1" applyFill="1" applyBorder="1" applyAlignment="1">
      <alignment horizontal="center" vertical="center"/>
    </xf>
    <xf numFmtId="0" fontId="19" fillId="4" borderId="44" xfId="5" applyFont="1" applyFill="1" applyBorder="1" applyAlignment="1">
      <alignment horizontal="center" vertical="center"/>
    </xf>
    <xf numFmtId="0" fontId="19" fillId="4" borderId="47" xfId="5" applyFont="1" applyFill="1" applyBorder="1" applyAlignment="1">
      <alignment horizontal="center" vertical="center"/>
    </xf>
    <xf numFmtId="0" fontId="19" fillId="34" borderId="53" xfId="5" applyFont="1" applyFill="1" applyBorder="1"/>
    <xf numFmtId="0" fontId="20" fillId="0" borderId="43" xfId="5" applyFont="1" applyBorder="1"/>
    <xf numFmtId="0" fontId="20" fillId="0" borderId="42" xfId="5" applyFont="1" applyBorder="1"/>
    <xf numFmtId="0" fontId="20" fillId="0" borderId="45" xfId="5" applyFont="1" applyBorder="1"/>
    <xf numFmtId="0" fontId="20" fillId="2" borderId="44" xfId="5" applyFont="1" applyFill="1" applyBorder="1"/>
    <xf numFmtId="0" fontId="20" fillId="2" borderId="47" xfId="5" applyFont="1" applyFill="1" applyBorder="1"/>
    <xf numFmtId="0" fontId="20" fillId="22" borderId="53" xfId="5" applyFont="1" applyFill="1" applyBorder="1" applyAlignment="1">
      <alignment horizontal="center"/>
    </xf>
    <xf numFmtId="0" fontId="20" fillId="0" borderId="54" xfId="5" applyFont="1" applyBorder="1"/>
    <xf numFmtId="0" fontId="20" fillId="2" borderId="45" xfId="5" applyFont="1" applyFill="1" applyBorder="1"/>
    <xf numFmtId="0" fontId="20" fillId="2" borderId="55" xfId="5" applyFont="1" applyFill="1" applyBorder="1"/>
    <xf numFmtId="0" fontId="19" fillId="35" borderId="45" xfId="5" applyFont="1" applyFill="1" applyBorder="1"/>
    <xf numFmtId="0" fontId="19" fillId="35" borderId="54" xfId="5" applyFont="1" applyFill="1" applyBorder="1"/>
    <xf numFmtId="0" fontId="19" fillId="34" borderId="45" xfId="5" applyFont="1" applyFill="1" applyBorder="1"/>
    <xf numFmtId="0" fontId="18" fillId="0" borderId="43" xfId="5" applyFont="1" applyBorder="1"/>
    <xf numFmtId="0" fontId="34" fillId="0" borderId="0" xfId="5" applyFont="1" applyAlignment="1">
      <alignment horizontal="center" vertical="center"/>
    </xf>
    <xf numFmtId="10" fontId="10" fillId="0" borderId="0" xfId="6" applyNumberFormat="1" applyFont="1" applyAlignment="1">
      <alignment horizontal="center" vertical="center"/>
    </xf>
    <xf numFmtId="10" fontId="10" fillId="0" borderId="0" xfId="5" applyNumberForma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3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1" fillId="8" borderId="3" xfId="5" applyFont="1" applyFill="1" applyBorder="1" applyAlignment="1">
      <alignment horizontal="left" vertical="center"/>
    </xf>
    <xf numFmtId="0" fontId="11" fillId="8" borderId="4" xfId="5" applyFont="1" applyFill="1" applyBorder="1" applyAlignment="1">
      <alignment horizontal="left" vertical="center"/>
    </xf>
    <xf numFmtId="0" fontId="5" fillId="0" borderId="35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7" fillId="0" borderId="35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1" fillId="0" borderId="35" xfId="5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1" fillId="0" borderId="9" xfId="5" applyFont="1" applyBorder="1" applyAlignment="1">
      <alignment horizontal="center" vertical="center"/>
    </xf>
    <xf numFmtId="0" fontId="4" fillId="8" borderId="3" xfId="5" applyFont="1" applyFill="1" applyBorder="1" applyAlignment="1">
      <alignment horizontal="center" vertical="center"/>
    </xf>
    <xf numFmtId="0" fontId="3" fillId="2" borderId="26" xfId="5" applyFont="1" applyFill="1" applyBorder="1" applyAlignment="1">
      <alignment horizontal="center" vertical="center"/>
    </xf>
    <xf numFmtId="0" fontId="3" fillId="2" borderId="27" xfId="5" applyFont="1" applyFill="1" applyBorder="1" applyAlignment="1">
      <alignment horizontal="center" vertical="center"/>
    </xf>
    <xf numFmtId="0" fontId="3" fillId="2" borderId="28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2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1" fillId="0" borderId="35" xfId="5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1" fillId="0" borderId="9" xfId="5" applyFont="1" applyBorder="1" applyAlignment="1">
      <alignment horizontal="center"/>
    </xf>
    <xf numFmtId="0" fontId="3" fillId="2" borderId="20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48" xfId="5" applyFont="1" applyFill="1" applyBorder="1" applyAlignment="1">
      <alignment horizontal="center" vertical="center"/>
    </xf>
    <xf numFmtId="0" fontId="36" fillId="0" borderId="0" xfId="4" applyFont="1" applyAlignment="1">
      <alignment horizontal="left"/>
    </xf>
    <xf numFmtId="0" fontId="37" fillId="0" borderId="0" xfId="7" applyBorder="1" applyAlignment="1" applyProtection="1">
      <alignment horizontal="left" vertical="center"/>
    </xf>
    <xf numFmtId="0" fontId="38" fillId="0" borderId="0" xfId="7" applyFont="1" applyBorder="1" applyAlignment="1" applyProtection="1">
      <alignment vertical="center"/>
    </xf>
    <xf numFmtId="0" fontId="37" fillId="0" borderId="0" xfId="7" applyBorder="1" applyAlignment="1" applyProtection="1">
      <alignment vertical="center"/>
    </xf>
    <xf numFmtId="0" fontId="37" fillId="0" borderId="0" xfId="7" applyBorder="1" applyAlignment="1" applyProtection="1">
      <alignment horizontal="center" vertical="center"/>
    </xf>
    <xf numFmtId="0" fontId="39" fillId="0" borderId="0" xfId="7" applyFont="1" applyBorder="1" applyAlignment="1" applyProtection="1">
      <alignment horizontal="left" vertical="center"/>
    </xf>
    <xf numFmtId="0" fontId="10" fillId="0" borderId="0" xfId="5" applyAlignment="1">
      <alignment horizontal="left"/>
    </xf>
    <xf numFmtId="0" fontId="38" fillId="0" borderId="0" xfId="7" applyFont="1" applyBorder="1" applyAlignment="1" applyProtection="1">
      <alignment horizontal="left" vertical="center"/>
    </xf>
    <xf numFmtId="0" fontId="41" fillId="0" borderId="0" xfId="4" applyFont="1" applyAlignment="1">
      <alignment horizontal="left" wrapText="1"/>
    </xf>
    <xf numFmtId="0" fontId="41" fillId="0" borderId="0" xfId="4" applyFont="1" applyAlignment="1">
      <alignment horizontal="left"/>
    </xf>
    <xf numFmtId="0" fontId="42" fillId="0" borderId="0" xfId="4" applyFont="1" applyAlignment="1">
      <alignment horizontal="left" wrapText="1"/>
    </xf>
    <xf numFmtId="0" fontId="43" fillId="0" borderId="0" xfId="4" applyFont="1" applyAlignment="1">
      <alignment horizontal="left" wrapText="1"/>
    </xf>
    <xf numFmtId="0" fontId="43" fillId="0" borderId="0" xfId="4" applyFont="1" applyAlignment="1">
      <alignment horizontal="center" wrapText="1"/>
    </xf>
    <xf numFmtId="0" fontId="43" fillId="0" borderId="0" xfId="4" applyFont="1" applyAlignment="1">
      <alignment horizontal="center" vertical="center" wrapText="1"/>
    </xf>
    <xf numFmtId="0" fontId="42" fillId="0" borderId="0" xfId="4" applyFont="1" applyAlignment="1">
      <alignment horizontal="center"/>
    </xf>
    <xf numFmtId="0" fontId="42" fillId="0" borderId="0" xfId="0" applyFont="1"/>
    <xf numFmtId="0" fontId="44" fillId="0" borderId="0" xfId="4" applyFont="1" applyAlignment="1">
      <alignment horizontal="left" wrapText="1"/>
    </xf>
    <xf numFmtId="0" fontId="45" fillId="0" borderId="0" xfId="4" applyFont="1" applyAlignment="1">
      <alignment horizontal="center"/>
    </xf>
    <xf numFmtId="0" fontId="46" fillId="0" borderId="0" xfId="4" applyFont="1" applyAlignment="1">
      <alignment horizontal="center"/>
    </xf>
    <xf numFmtId="0" fontId="16" fillId="37" borderId="0" xfId="4" applyFont="1" applyFill="1" applyAlignment="1">
      <alignment horizontal="left"/>
    </xf>
    <xf numFmtId="0" fontId="47" fillId="0" borderId="0" xfId="7" applyFont="1" applyBorder="1" applyAlignment="1" applyProtection="1">
      <alignment horizontal="left"/>
    </xf>
    <xf numFmtId="0" fontId="47" fillId="0" borderId="0" xfId="7" applyFont="1" applyBorder="1" applyProtection="1"/>
    <xf numFmtId="0" fontId="37" fillId="0" borderId="0" xfId="7" applyBorder="1" applyAlignment="1" applyProtection="1">
      <alignment horizontal="left"/>
    </xf>
    <xf numFmtId="0" fontId="48" fillId="0" borderId="0" xfId="4" applyFont="1" applyAlignment="1">
      <alignment horizontal="left"/>
    </xf>
    <xf numFmtId="0" fontId="40" fillId="0" borderId="0" xfId="7" applyFont="1" applyFill="1" applyBorder="1" applyAlignment="1" applyProtection="1">
      <alignment vertical="center" wrapText="1"/>
    </xf>
    <xf numFmtId="0" fontId="40" fillId="0" borderId="0" xfId="7" applyFont="1" applyFill="1" applyBorder="1" applyAlignment="1" applyProtection="1">
      <alignment horizontal="center" vertical="center" wrapText="1"/>
    </xf>
    <xf numFmtId="0" fontId="0" fillId="0" borderId="0" xfId="0" applyFill="1"/>
    <xf numFmtId="0" fontId="42" fillId="0" borderId="0" xfId="4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49" fillId="0" borderId="0" xfId="8" applyFont="1" applyAlignment="1">
      <alignment horizontal="left"/>
    </xf>
  </cellXfs>
  <cellStyles count="9">
    <cellStyle name="Excel Built-in Explanatory Text" xfId="4" xr:uid="{8796F2F0-FEC8-4069-B133-65EDA8C040FA}"/>
    <cellStyle name="Hyperlink" xfId="3" xr:uid="{00000000-000B-0000-0000-000008000000}"/>
    <cellStyle name="Lien hypertexte" xfId="1" builtinId="8"/>
    <cellStyle name="Normal" xfId="0" builtinId="0"/>
    <cellStyle name="Normal 2" xfId="5" xr:uid="{B47536CD-AEB8-4F25-ABBE-1528CE04B63A}"/>
    <cellStyle name="Normal 2 2" xfId="7" xr:uid="{71AF1EE0-99A7-4B86-B8D9-6CA3DE800807}"/>
    <cellStyle name="Normal 5" xfId="8" xr:uid="{249DC8C0-EB2F-4610-A9C8-031B6D2FA4C1}"/>
    <cellStyle name="Pourcentage" xfId="6" builtinId="5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D966"/>
      <rgbColor rgb="FFFF00FF"/>
      <rgbColor rgb="FF00FFFF"/>
      <rgbColor rgb="FF800000"/>
      <rgbColor rgb="FF008000"/>
      <rgbColor rgb="FF000080"/>
      <rgbColor rgb="FF808000"/>
      <rgbColor rgb="FF800080"/>
      <rgbColor rgb="FF0563C1"/>
      <rgbColor rgb="FFC0C0C0"/>
      <rgbColor rgb="FF808080"/>
      <rgbColor rgb="FFADB9CA"/>
      <rgbColor rgb="FF993366"/>
      <rgbColor rgb="FFFFF2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BE5D6"/>
      <rgbColor rgb="FF9DC3E6"/>
      <rgbColor rgb="FFF4B183"/>
      <rgbColor rgb="FFBFBFBF"/>
      <rgbColor rgb="FFFFCC99"/>
      <rgbColor rgb="FF3366FF"/>
      <rgbColor rgb="FF87D1D1"/>
      <rgbColor rgb="FF99CC00"/>
      <rgbColor rgb="FFFFC0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D4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1866900</xdr:colOff>
      <xdr:row>56</xdr:row>
      <xdr:rowOff>114300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6</xdr:col>
      <xdr:colOff>1866900</xdr:colOff>
      <xdr:row>56</xdr:row>
      <xdr:rowOff>114300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6</xdr:col>
      <xdr:colOff>1866900</xdr:colOff>
      <xdr:row>56</xdr:row>
      <xdr:rowOff>114300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arc.pantel@toulouse-inp.f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Daniel.Hagimont@enseeiht.fr" TargetMode="External"/><Relationship Id="rId1" Type="http://schemas.openxmlformats.org/officeDocument/2006/relationships/hyperlink" Target="mailto:dossal@insa-toulouse.fr" TargetMode="External"/><Relationship Id="rId6" Type="http://schemas.openxmlformats.org/officeDocument/2006/relationships/hyperlink" Target="mailto:serge.gratton@toulouse-inp.fr" TargetMode="External"/><Relationship Id="rId5" Type="http://schemas.openxmlformats.org/officeDocument/2006/relationships/hyperlink" Target="mailto:alexandra.hull@toulouse-inp.fr" TargetMode="External"/><Relationship Id="rId4" Type="http://schemas.openxmlformats.org/officeDocument/2006/relationships/hyperlink" Target="mailto:Sandrine.Mouysset@enseeiht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bertoin@insa-toulouse.fr" TargetMode="External"/><Relationship Id="rId2" Type="http://schemas.openxmlformats.org/officeDocument/2006/relationships/hyperlink" Target="mailto:bertoin@insa-toulouse.fr" TargetMode="External"/><Relationship Id="rId1" Type="http://schemas.openxmlformats.org/officeDocument/2006/relationships/hyperlink" Target="mailto:jerome.monnier@insa-toulouse.fr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A53"/>
  <sheetViews>
    <sheetView tabSelected="1" zoomScale="60" zoomScaleNormal="60" workbookViewId="0">
      <selection activeCell="A4" sqref="A4:B5"/>
    </sheetView>
  </sheetViews>
  <sheetFormatPr baseColWidth="10" defaultColWidth="9.19921875" defaultRowHeight="13" x14ac:dyDescent="0.3"/>
  <cols>
    <col min="1" max="1" width="24.8984375" style="1" customWidth="1"/>
    <col min="2" max="2" width="41.796875" style="1" customWidth="1"/>
    <col min="3" max="3" width="8.19921875" style="1" customWidth="1"/>
    <col min="4" max="4" width="6.3984375" style="1" customWidth="1"/>
    <col min="5" max="5" width="9.796875" style="1" customWidth="1"/>
    <col min="6" max="6" width="12.19921875" style="1" customWidth="1"/>
    <col min="7" max="7" width="57.3984375" style="1" bestFit="1" customWidth="1"/>
    <col min="8" max="8" width="8.796875" style="1" customWidth="1"/>
    <col min="9" max="9" width="9.19921875" style="1" customWidth="1"/>
    <col min="10" max="21" width="9.3984375" style="1" customWidth="1"/>
    <col min="22" max="22" width="11.796875" style="1" customWidth="1"/>
    <col min="23" max="23" width="10.3984375" style="1" customWidth="1"/>
    <col min="24" max="24" width="10.19921875" style="1" customWidth="1"/>
    <col min="25" max="25" width="28.796875" style="1" customWidth="1"/>
    <col min="26" max="26" width="11.796875" style="1" customWidth="1"/>
    <col min="27" max="27" width="16.3984375" style="1" customWidth="1"/>
    <col min="28" max="31" width="11.19921875" style="1" customWidth="1"/>
    <col min="32" max="32" width="53.19921875" style="1" customWidth="1"/>
    <col min="33" max="33" width="45.19921875" style="1" customWidth="1"/>
    <col min="34" max="1014" width="31.796875" style="1" customWidth="1"/>
  </cols>
  <sheetData>
    <row r="1" spans="1:1014" ht="21" x14ac:dyDescent="0.5">
      <c r="A1" s="606" t="s">
        <v>296</v>
      </c>
      <c r="B1" s="607"/>
      <c r="C1" s="608"/>
      <c r="D1" s="609"/>
      <c r="E1" s="607"/>
      <c r="F1"/>
      <c r="G1"/>
      <c r="H1"/>
      <c r="I1" s="547"/>
      <c r="J1" s="610"/>
      <c r="K1" s="611"/>
      <c r="L1" s="611"/>
      <c r="M1" s="611"/>
      <c r="N1" s="607"/>
      <c r="O1" s="607"/>
      <c r="P1" s="607"/>
      <c r="Q1" s="607"/>
      <c r="R1" s="607"/>
      <c r="S1" s="611"/>
      <c r="T1" s="611"/>
      <c r="U1"/>
      <c r="V1"/>
      <c r="W1" s="612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</row>
    <row r="2" spans="1:1014" ht="26.25" customHeight="1" x14ac:dyDescent="0.5">
      <c r="A2" s="606" t="s">
        <v>297</v>
      </c>
      <c r="B2"/>
      <c r="C2" s="606"/>
      <c r="D2" s="630"/>
      <c r="E2" s="631"/>
      <c r="F2"/>
      <c r="G2"/>
      <c r="H2"/>
      <c r="I2" s="547"/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</row>
    <row r="3" spans="1:1014" ht="26.25" customHeight="1" x14ac:dyDescent="0.5">
      <c r="A3" s="613"/>
      <c r="B3"/>
      <c r="C3" s="606"/>
      <c r="D3" s="630"/>
      <c r="E3" s="631"/>
      <c r="F3"/>
      <c r="G3"/>
      <c r="H3"/>
      <c r="I3" s="547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2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</row>
    <row r="4" spans="1:1014" ht="15.5" x14ac:dyDescent="0.35">
      <c r="A4" s="614" t="s">
        <v>298</v>
      </c>
      <c r="B4" s="615" t="s">
        <v>313</v>
      </c>
      <c r="C4" s="616"/>
      <c r="D4" s="617"/>
      <c r="E4" s="618"/>
      <c r="F4" s="618"/>
      <c r="G4" s="618"/>
      <c r="H4" s="618"/>
      <c r="I4" s="619"/>
      <c r="J4" s="617"/>
      <c r="K4" s="633"/>
      <c r="L4" s="633"/>
      <c r="M4" s="633"/>
      <c r="N4" s="620"/>
      <c r="O4" s="620"/>
      <c r="P4" s="620"/>
      <c r="Q4" s="620"/>
      <c r="R4" s="620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621"/>
      <c r="BT4" s="621"/>
      <c r="BU4" s="621"/>
      <c r="BV4" s="621"/>
      <c r="BW4" s="621"/>
      <c r="BX4" s="621"/>
      <c r="BY4" s="621"/>
      <c r="BZ4" s="621"/>
      <c r="CA4" s="621"/>
      <c r="CB4" s="621"/>
      <c r="CC4" s="621"/>
      <c r="CD4" s="621"/>
      <c r="CE4" s="621"/>
      <c r="CF4" s="621"/>
      <c r="CG4" s="621"/>
      <c r="CH4" s="621"/>
      <c r="CI4" s="621"/>
      <c r="CJ4" s="621"/>
      <c r="CK4" s="621"/>
      <c r="CL4" s="621"/>
      <c r="CM4" s="621"/>
      <c r="CN4" s="621"/>
      <c r="CO4" s="621"/>
      <c r="CP4" s="621"/>
      <c r="CQ4" s="621"/>
      <c r="CR4" s="621"/>
      <c r="CS4" s="621"/>
      <c r="CT4" s="621"/>
      <c r="CU4" s="621"/>
      <c r="CV4" s="621"/>
      <c r="CW4" s="621"/>
      <c r="CX4" s="621"/>
      <c r="CY4" s="621"/>
      <c r="CZ4" s="621"/>
      <c r="DA4" s="621"/>
      <c r="DB4" s="621"/>
      <c r="DC4" s="621"/>
      <c r="DD4" s="621"/>
      <c r="DE4" s="621"/>
      <c r="DF4" s="621"/>
      <c r="DG4" s="621"/>
      <c r="DH4" s="621"/>
      <c r="DI4" s="621"/>
      <c r="DJ4" s="621"/>
      <c r="DK4" s="621"/>
      <c r="DL4" s="621"/>
      <c r="DM4" s="621"/>
      <c r="DN4" s="621"/>
      <c r="DO4" s="621"/>
      <c r="DP4" s="621"/>
      <c r="DQ4" s="621"/>
      <c r="DR4" s="621"/>
      <c r="DS4" s="621"/>
      <c r="DT4" s="621"/>
      <c r="DU4" s="621"/>
      <c r="DV4" s="621"/>
      <c r="DW4" s="621"/>
      <c r="DX4" s="621"/>
      <c r="DY4" s="621"/>
      <c r="DZ4" s="621"/>
      <c r="EA4" s="621"/>
      <c r="EB4" s="621"/>
      <c r="EC4" s="621"/>
      <c r="ED4" s="621"/>
      <c r="EE4" s="621"/>
      <c r="EF4" s="621"/>
      <c r="EG4" s="621"/>
      <c r="EH4" s="621"/>
      <c r="EI4" s="621"/>
      <c r="EJ4" s="621"/>
      <c r="EK4" s="621"/>
      <c r="EL4" s="621"/>
      <c r="EM4" s="621"/>
      <c r="EN4" s="621"/>
      <c r="EO4" s="621"/>
      <c r="EP4" s="621"/>
      <c r="EQ4" s="621"/>
      <c r="ER4" s="621"/>
      <c r="ES4" s="621"/>
      <c r="ET4" s="621"/>
      <c r="EU4" s="621"/>
      <c r="EV4" s="621"/>
      <c r="EW4" s="621"/>
      <c r="EX4" s="621"/>
      <c r="EY4" s="621"/>
      <c r="EZ4" s="621"/>
      <c r="FA4" s="621"/>
      <c r="FB4" s="621"/>
      <c r="FC4" s="621"/>
      <c r="FD4" s="621"/>
      <c r="FE4" s="621"/>
      <c r="FF4" s="621"/>
      <c r="FG4" s="621"/>
      <c r="FH4" s="621"/>
      <c r="FI4" s="621"/>
      <c r="FJ4" s="621"/>
      <c r="FK4" s="621"/>
      <c r="FL4" s="621"/>
      <c r="FM4" s="621"/>
      <c r="FN4" s="621"/>
      <c r="FO4" s="621"/>
      <c r="FP4" s="621"/>
      <c r="FQ4" s="621"/>
      <c r="FR4" s="621"/>
      <c r="FS4" s="621"/>
      <c r="FT4" s="621"/>
      <c r="FU4" s="621"/>
      <c r="FV4" s="621"/>
      <c r="FW4" s="621"/>
      <c r="FX4" s="621"/>
      <c r="FY4" s="621"/>
      <c r="FZ4" s="621"/>
      <c r="GA4" s="621"/>
      <c r="GB4" s="621"/>
      <c r="GC4" s="621"/>
      <c r="GD4" s="621"/>
      <c r="GE4" s="621"/>
      <c r="GF4" s="621"/>
      <c r="GG4" s="621"/>
      <c r="GH4" s="621"/>
      <c r="GI4" s="621"/>
      <c r="GJ4" s="621"/>
      <c r="GK4" s="621"/>
      <c r="GL4" s="621"/>
      <c r="GM4" s="621"/>
      <c r="GN4" s="621"/>
      <c r="GO4" s="621"/>
      <c r="GP4" s="621"/>
      <c r="GQ4" s="621"/>
      <c r="GR4" s="621"/>
      <c r="GS4" s="621"/>
      <c r="GT4" s="621"/>
      <c r="GU4" s="621"/>
      <c r="GV4" s="621"/>
      <c r="GW4" s="621"/>
      <c r="GX4" s="621"/>
      <c r="GY4" s="621"/>
      <c r="GZ4" s="621"/>
      <c r="HA4" s="621"/>
      <c r="HB4" s="621"/>
      <c r="HC4" s="621"/>
      <c r="HD4" s="621"/>
      <c r="HE4" s="621"/>
      <c r="HF4" s="621"/>
      <c r="HG4" s="621"/>
      <c r="HH4" s="621"/>
      <c r="HI4" s="621"/>
      <c r="HJ4" s="621"/>
      <c r="HK4" s="621"/>
      <c r="HL4" s="621"/>
      <c r="HM4" s="621"/>
      <c r="HN4" s="621"/>
      <c r="HO4" s="621"/>
      <c r="HP4" s="621"/>
      <c r="HQ4" s="621"/>
      <c r="HR4" s="621"/>
      <c r="HS4" s="621"/>
      <c r="HT4" s="621"/>
      <c r="HU4" s="621"/>
      <c r="HV4" s="621"/>
      <c r="HW4" s="621"/>
      <c r="HX4" s="621"/>
      <c r="HY4" s="621"/>
      <c r="HZ4" s="621"/>
      <c r="IA4" s="621"/>
      <c r="IB4" s="621"/>
      <c r="IC4" s="621"/>
      <c r="ID4" s="621"/>
      <c r="IE4" s="621"/>
      <c r="IF4" s="621"/>
      <c r="IG4" s="621"/>
      <c r="IH4" s="621"/>
      <c r="II4" s="621"/>
      <c r="IJ4" s="621"/>
      <c r="IK4" s="621"/>
      <c r="IL4" s="621"/>
      <c r="IM4" s="621"/>
      <c r="IN4" s="621"/>
      <c r="IO4" s="621"/>
      <c r="IP4" s="621"/>
      <c r="IQ4" s="621"/>
      <c r="IR4" s="621"/>
      <c r="IS4" s="621"/>
      <c r="IT4" s="621"/>
      <c r="IU4" s="621"/>
      <c r="IV4" s="621"/>
      <c r="IW4" s="621"/>
      <c r="IX4" s="621"/>
      <c r="IY4" s="621"/>
      <c r="IZ4" s="621"/>
      <c r="JA4" s="621"/>
      <c r="JB4" s="621"/>
      <c r="JC4" s="621"/>
      <c r="JD4" s="621"/>
      <c r="JE4" s="621"/>
      <c r="JF4" s="621"/>
      <c r="JG4" s="621"/>
      <c r="JH4" s="621"/>
      <c r="JI4" s="621"/>
      <c r="JJ4" s="621"/>
      <c r="JK4" s="621"/>
      <c r="JL4" s="621"/>
      <c r="JM4" s="621"/>
      <c r="JN4" s="621"/>
      <c r="JO4" s="621"/>
      <c r="JP4" s="621"/>
      <c r="JQ4" s="621"/>
      <c r="JR4" s="621"/>
      <c r="JS4" s="621"/>
      <c r="JT4" s="621"/>
      <c r="JU4" s="621"/>
      <c r="JV4" s="621"/>
      <c r="JW4" s="621"/>
      <c r="JX4" s="621"/>
      <c r="JY4" s="621"/>
      <c r="JZ4" s="621"/>
      <c r="KA4" s="621"/>
      <c r="KB4" s="621"/>
      <c r="KC4" s="621"/>
      <c r="KD4" s="621"/>
      <c r="KE4" s="621"/>
      <c r="KF4" s="621"/>
      <c r="KG4" s="621"/>
      <c r="KH4" s="621"/>
      <c r="KI4" s="621"/>
      <c r="KJ4" s="621"/>
      <c r="KK4" s="621"/>
      <c r="KL4" s="621"/>
      <c r="KM4" s="621"/>
      <c r="KN4" s="621"/>
      <c r="KO4" s="621"/>
      <c r="KP4" s="621"/>
      <c r="KQ4" s="621"/>
      <c r="KR4" s="621"/>
      <c r="KS4" s="621"/>
      <c r="KT4" s="621"/>
      <c r="KU4" s="621"/>
      <c r="KV4" s="621"/>
      <c r="KW4" s="621"/>
      <c r="KX4" s="621"/>
      <c r="KY4" s="621"/>
      <c r="KZ4" s="621"/>
      <c r="LA4" s="621"/>
      <c r="LB4" s="621"/>
      <c r="LC4" s="621"/>
      <c r="LD4" s="621"/>
      <c r="LE4" s="621"/>
      <c r="LF4" s="621"/>
      <c r="LG4" s="621"/>
      <c r="LH4" s="621"/>
      <c r="LI4" s="621"/>
      <c r="LJ4" s="621"/>
      <c r="LK4" s="621"/>
      <c r="LL4" s="621"/>
      <c r="LM4" s="621"/>
      <c r="LN4" s="621"/>
      <c r="LO4" s="621"/>
      <c r="LP4" s="621"/>
      <c r="LQ4" s="621"/>
      <c r="LR4" s="621"/>
      <c r="LS4" s="621"/>
      <c r="LT4" s="621"/>
      <c r="LU4" s="621"/>
      <c r="LV4" s="621"/>
      <c r="LW4" s="621"/>
      <c r="LX4" s="621"/>
      <c r="LY4" s="621"/>
      <c r="LZ4" s="621"/>
      <c r="MA4" s="621"/>
      <c r="MB4" s="621"/>
      <c r="MC4" s="621"/>
      <c r="MD4" s="621"/>
      <c r="ME4" s="621"/>
      <c r="MF4" s="621"/>
      <c r="MG4" s="621"/>
      <c r="MH4" s="621"/>
      <c r="MI4" s="621"/>
      <c r="MJ4" s="621"/>
      <c r="MK4" s="621"/>
      <c r="ML4" s="621"/>
      <c r="MM4" s="621"/>
      <c r="MN4" s="621"/>
      <c r="MO4" s="621"/>
      <c r="MP4" s="621"/>
      <c r="MQ4" s="621"/>
      <c r="MR4" s="621"/>
      <c r="MS4" s="621"/>
      <c r="MT4" s="621"/>
      <c r="MU4" s="621"/>
      <c r="MV4" s="621"/>
      <c r="MW4" s="621"/>
      <c r="MX4" s="621"/>
      <c r="MY4" s="621"/>
      <c r="MZ4" s="621"/>
      <c r="NA4" s="621"/>
      <c r="NB4" s="621"/>
      <c r="NC4" s="621"/>
      <c r="ND4" s="621"/>
      <c r="NE4" s="621"/>
      <c r="NF4" s="621"/>
      <c r="NG4" s="621"/>
      <c r="NH4" s="621"/>
      <c r="NI4" s="621"/>
      <c r="NJ4" s="621"/>
      <c r="NK4" s="621"/>
      <c r="NL4" s="621"/>
      <c r="NM4" s="621"/>
      <c r="NN4" s="621"/>
      <c r="NO4" s="621"/>
      <c r="NP4" s="621"/>
      <c r="NQ4" s="621"/>
      <c r="NR4" s="621"/>
      <c r="NS4" s="621"/>
      <c r="NT4" s="621"/>
      <c r="NU4" s="621"/>
      <c r="NV4" s="621"/>
      <c r="NW4" s="621"/>
      <c r="NX4" s="621"/>
      <c r="NY4" s="621"/>
      <c r="NZ4" s="621"/>
      <c r="OA4" s="621"/>
      <c r="OB4" s="621"/>
      <c r="OC4" s="621"/>
      <c r="OD4" s="621"/>
      <c r="OE4" s="621"/>
      <c r="OF4" s="621"/>
      <c r="OG4" s="621"/>
      <c r="OH4" s="621"/>
      <c r="OI4" s="621"/>
      <c r="OJ4" s="621"/>
      <c r="OK4" s="621"/>
      <c r="OL4" s="621"/>
      <c r="OM4" s="621"/>
      <c r="ON4" s="621"/>
      <c r="OO4" s="621"/>
      <c r="OP4" s="621"/>
      <c r="OQ4" s="621"/>
      <c r="OR4" s="621"/>
      <c r="OS4" s="621"/>
      <c r="OT4" s="621"/>
      <c r="OU4" s="621"/>
      <c r="OV4" s="621"/>
      <c r="OW4" s="621"/>
      <c r="OX4" s="621"/>
      <c r="OY4" s="621"/>
      <c r="OZ4" s="621"/>
      <c r="PA4" s="621"/>
      <c r="PB4" s="621"/>
      <c r="PC4" s="621"/>
      <c r="PD4" s="621"/>
      <c r="PE4" s="621"/>
      <c r="PF4" s="621"/>
      <c r="PG4" s="621"/>
      <c r="PH4" s="621"/>
      <c r="PI4" s="621"/>
      <c r="PJ4" s="621"/>
      <c r="PK4" s="621"/>
      <c r="PL4" s="621"/>
      <c r="PM4" s="621"/>
      <c r="PN4" s="621"/>
      <c r="PO4" s="621"/>
      <c r="PP4" s="621"/>
      <c r="PQ4" s="621"/>
      <c r="PR4" s="621"/>
      <c r="PS4" s="621"/>
      <c r="PT4" s="621"/>
      <c r="PU4" s="621"/>
      <c r="PV4" s="621"/>
      <c r="PW4" s="621"/>
      <c r="PX4" s="621"/>
      <c r="PY4" s="621"/>
      <c r="PZ4" s="621"/>
      <c r="QA4" s="621"/>
      <c r="QB4" s="621"/>
      <c r="QC4" s="621"/>
      <c r="QD4" s="621"/>
      <c r="QE4" s="621"/>
      <c r="QF4" s="621"/>
      <c r="QG4" s="621"/>
      <c r="QH4" s="621"/>
      <c r="QI4" s="621"/>
      <c r="QJ4" s="621"/>
      <c r="QK4" s="621"/>
      <c r="QL4" s="621"/>
      <c r="QM4" s="621"/>
      <c r="QN4" s="621"/>
      <c r="QO4" s="621"/>
      <c r="QP4" s="621"/>
      <c r="QQ4" s="621"/>
      <c r="QR4" s="621"/>
      <c r="QS4" s="621"/>
      <c r="QT4" s="621"/>
      <c r="QU4" s="621"/>
      <c r="QV4" s="621"/>
      <c r="QW4" s="621"/>
      <c r="QX4" s="621"/>
      <c r="QY4" s="621"/>
      <c r="QZ4" s="621"/>
      <c r="RA4" s="621"/>
      <c r="RB4" s="621"/>
      <c r="RC4" s="621"/>
      <c r="RD4" s="621"/>
      <c r="RE4" s="621"/>
      <c r="RF4" s="621"/>
      <c r="RG4" s="621"/>
      <c r="RH4" s="621"/>
      <c r="RI4" s="621"/>
      <c r="RJ4" s="621"/>
      <c r="RK4" s="621"/>
      <c r="RL4" s="621"/>
      <c r="RM4" s="621"/>
      <c r="RN4" s="621"/>
      <c r="RO4" s="621"/>
      <c r="RP4" s="621"/>
      <c r="RQ4" s="621"/>
      <c r="RR4" s="621"/>
      <c r="RS4" s="621"/>
      <c r="RT4" s="621"/>
      <c r="RU4" s="621"/>
      <c r="RV4" s="621"/>
      <c r="RW4" s="621"/>
      <c r="RX4" s="621"/>
      <c r="RY4" s="621"/>
      <c r="RZ4" s="621"/>
      <c r="SA4" s="621"/>
      <c r="SB4" s="621"/>
      <c r="SC4" s="621"/>
      <c r="SD4" s="621"/>
      <c r="SE4" s="621"/>
      <c r="SF4" s="621"/>
      <c r="SG4" s="621"/>
      <c r="SH4" s="621"/>
      <c r="SI4" s="621"/>
      <c r="SJ4" s="621"/>
      <c r="SK4" s="621"/>
      <c r="SL4" s="621"/>
      <c r="SM4" s="621"/>
      <c r="SN4" s="621"/>
      <c r="SO4" s="621"/>
      <c r="SP4" s="621"/>
      <c r="SQ4" s="621"/>
      <c r="SR4" s="621"/>
      <c r="SS4" s="621"/>
      <c r="ST4" s="621"/>
      <c r="SU4" s="621"/>
      <c r="SV4" s="621"/>
      <c r="SW4" s="621"/>
      <c r="SX4" s="621"/>
      <c r="SY4" s="621"/>
      <c r="SZ4" s="621"/>
      <c r="TA4" s="621"/>
      <c r="TB4" s="621"/>
      <c r="TC4" s="621"/>
      <c r="TD4" s="621"/>
      <c r="TE4" s="621"/>
      <c r="TF4" s="621"/>
      <c r="TG4" s="621"/>
      <c r="TH4" s="621"/>
      <c r="TI4" s="621"/>
      <c r="TJ4" s="621"/>
      <c r="TK4" s="621"/>
      <c r="TL4" s="621"/>
      <c r="TM4" s="621"/>
      <c r="TN4" s="621"/>
      <c r="TO4" s="621"/>
      <c r="TP4" s="621"/>
      <c r="TQ4" s="621"/>
      <c r="TR4" s="621"/>
      <c r="TS4" s="621"/>
      <c r="TT4" s="621"/>
      <c r="TU4" s="621"/>
      <c r="TV4" s="621"/>
      <c r="TW4" s="621"/>
      <c r="TX4" s="621"/>
      <c r="TY4" s="621"/>
      <c r="TZ4" s="621"/>
      <c r="UA4" s="621"/>
      <c r="UB4" s="621"/>
      <c r="UC4" s="621"/>
      <c r="UD4" s="621"/>
      <c r="UE4" s="621"/>
      <c r="UF4" s="621"/>
      <c r="UG4" s="621"/>
      <c r="UH4" s="621"/>
      <c r="UI4" s="621"/>
      <c r="UJ4" s="621"/>
      <c r="UK4" s="621"/>
      <c r="UL4" s="621"/>
      <c r="UM4" s="621"/>
      <c r="UN4" s="621"/>
      <c r="UO4" s="621"/>
      <c r="UP4" s="621"/>
      <c r="UQ4" s="621"/>
      <c r="UR4" s="621"/>
      <c r="US4" s="621"/>
      <c r="UT4" s="621"/>
      <c r="UU4" s="621"/>
      <c r="UV4" s="621"/>
      <c r="UW4" s="621"/>
      <c r="UX4" s="621"/>
      <c r="UY4" s="621"/>
      <c r="UZ4" s="621"/>
      <c r="VA4" s="621"/>
      <c r="VB4" s="621"/>
      <c r="VC4" s="621"/>
      <c r="VD4" s="621"/>
      <c r="VE4" s="621"/>
      <c r="VF4" s="621"/>
      <c r="VG4" s="621"/>
      <c r="VH4" s="621"/>
      <c r="VI4" s="621"/>
      <c r="VJ4" s="621"/>
      <c r="VK4" s="621"/>
      <c r="VL4" s="621"/>
      <c r="VM4" s="621"/>
      <c r="VN4" s="621"/>
      <c r="VO4" s="621"/>
      <c r="VP4" s="621"/>
      <c r="VQ4" s="621"/>
      <c r="VR4" s="621"/>
      <c r="VS4" s="621"/>
      <c r="VT4" s="621"/>
      <c r="VU4" s="621"/>
      <c r="VV4" s="621"/>
      <c r="VW4" s="621"/>
      <c r="VX4" s="621"/>
      <c r="VY4" s="621"/>
      <c r="VZ4" s="621"/>
      <c r="WA4" s="621"/>
      <c r="WB4" s="621"/>
      <c r="WC4" s="621"/>
      <c r="WD4" s="621"/>
      <c r="WE4" s="621"/>
      <c r="WF4" s="621"/>
      <c r="WG4" s="621"/>
      <c r="WH4" s="621"/>
      <c r="WI4" s="621"/>
      <c r="WJ4" s="621"/>
      <c r="WK4" s="621"/>
      <c r="WL4" s="621"/>
      <c r="WM4" s="621"/>
      <c r="WN4" s="621"/>
      <c r="WO4" s="621"/>
      <c r="WP4" s="621"/>
      <c r="WQ4" s="621"/>
      <c r="WR4" s="621"/>
      <c r="WS4" s="621"/>
      <c r="WT4" s="621"/>
      <c r="WU4" s="621"/>
      <c r="WV4" s="621"/>
      <c r="WW4" s="621"/>
      <c r="WX4" s="621"/>
      <c r="WY4" s="621"/>
      <c r="WZ4" s="621"/>
      <c r="XA4" s="621"/>
      <c r="XB4" s="621"/>
      <c r="XC4" s="621"/>
      <c r="XD4" s="621"/>
      <c r="XE4" s="621"/>
      <c r="XF4" s="621"/>
      <c r="XG4" s="621"/>
      <c r="XH4" s="621"/>
      <c r="XI4" s="621"/>
      <c r="XJ4" s="621"/>
      <c r="XK4" s="621"/>
      <c r="XL4" s="621"/>
      <c r="XM4" s="621"/>
      <c r="XN4" s="621"/>
      <c r="XO4" s="621"/>
      <c r="XP4" s="621"/>
      <c r="XQ4" s="621"/>
      <c r="XR4" s="621"/>
      <c r="XS4" s="621"/>
      <c r="XT4" s="621"/>
      <c r="XU4" s="621"/>
      <c r="XV4" s="621"/>
      <c r="XW4" s="621"/>
      <c r="XX4" s="621"/>
      <c r="XY4" s="621"/>
      <c r="XZ4" s="621"/>
      <c r="YA4" s="621"/>
      <c r="YB4" s="621"/>
      <c r="YC4" s="621"/>
      <c r="YD4" s="621"/>
      <c r="YE4" s="621"/>
      <c r="YF4" s="621"/>
      <c r="YG4" s="621"/>
      <c r="YH4" s="621"/>
      <c r="YI4" s="621"/>
      <c r="YJ4" s="621"/>
      <c r="YK4" s="621"/>
      <c r="YL4" s="621"/>
      <c r="YM4" s="621"/>
      <c r="YN4" s="621"/>
      <c r="YO4" s="621"/>
      <c r="YP4" s="621"/>
      <c r="YQ4" s="621"/>
      <c r="YR4" s="621"/>
      <c r="YS4" s="621"/>
      <c r="YT4" s="621"/>
      <c r="YU4" s="621"/>
      <c r="YV4" s="621"/>
      <c r="YW4" s="621"/>
      <c r="YX4" s="621"/>
      <c r="YY4" s="621"/>
      <c r="YZ4" s="621"/>
      <c r="ZA4" s="621"/>
      <c r="ZB4" s="621"/>
      <c r="ZC4" s="621"/>
      <c r="ZD4" s="621"/>
      <c r="ZE4" s="621"/>
      <c r="ZF4" s="621"/>
      <c r="ZG4" s="621"/>
      <c r="ZH4" s="621"/>
      <c r="ZI4" s="621"/>
      <c r="ZJ4" s="621"/>
      <c r="ZK4" s="621"/>
      <c r="ZL4" s="621"/>
      <c r="ZM4" s="621"/>
      <c r="ZN4" s="621"/>
      <c r="ZO4" s="621"/>
      <c r="ZP4" s="621"/>
      <c r="ZQ4" s="621"/>
      <c r="ZR4" s="621"/>
      <c r="ZS4" s="621"/>
      <c r="ZT4" s="621"/>
      <c r="ZU4" s="621"/>
      <c r="ZV4" s="621"/>
      <c r="ZW4" s="621"/>
      <c r="ZX4" s="621"/>
      <c r="ZY4" s="621"/>
      <c r="ZZ4" s="621"/>
      <c r="AAA4" s="621"/>
      <c r="AAB4" s="621"/>
      <c r="AAC4" s="621"/>
      <c r="AAD4" s="621"/>
      <c r="AAE4" s="621"/>
      <c r="AAF4" s="621"/>
      <c r="AAG4" s="621"/>
      <c r="AAH4" s="621"/>
      <c r="AAI4" s="621"/>
      <c r="AAJ4" s="621"/>
      <c r="AAK4" s="621"/>
      <c r="AAL4" s="621"/>
      <c r="AAM4" s="621"/>
      <c r="AAN4" s="621"/>
      <c r="AAO4" s="621"/>
      <c r="AAP4" s="621"/>
      <c r="AAQ4" s="621"/>
      <c r="AAR4" s="621"/>
      <c r="AAS4" s="621"/>
      <c r="AAT4" s="621"/>
      <c r="AAU4" s="621"/>
      <c r="AAV4" s="621"/>
      <c r="AAW4" s="621"/>
      <c r="AAX4" s="621"/>
      <c r="AAY4" s="621"/>
      <c r="AAZ4" s="621"/>
      <c r="ABA4" s="621"/>
      <c r="ABB4" s="621"/>
      <c r="ABC4" s="621"/>
      <c r="ABD4" s="621"/>
      <c r="ABE4" s="621"/>
      <c r="ABF4" s="621"/>
      <c r="ABG4" s="621"/>
      <c r="ABH4" s="621"/>
      <c r="ABI4" s="621"/>
      <c r="ABJ4" s="621"/>
      <c r="ABK4" s="621"/>
      <c r="ABL4" s="621"/>
      <c r="ABM4" s="621"/>
      <c r="ABN4" s="621"/>
      <c r="ABO4" s="621"/>
      <c r="ABP4" s="621"/>
      <c r="ABQ4" s="621"/>
      <c r="ABR4" s="621"/>
      <c r="ABS4" s="621"/>
      <c r="ABT4" s="621"/>
      <c r="ABU4" s="621"/>
      <c r="ABV4" s="621"/>
      <c r="ABW4" s="621"/>
      <c r="ABX4" s="621"/>
      <c r="ABY4" s="621"/>
      <c r="ABZ4" s="621"/>
      <c r="ACA4" s="621"/>
      <c r="ACB4" s="621"/>
      <c r="ACC4" s="621"/>
      <c r="ACD4" s="621"/>
      <c r="ACE4" s="621"/>
      <c r="ACF4" s="621"/>
      <c r="ACG4" s="621"/>
      <c r="ACH4" s="621"/>
      <c r="ACI4" s="621"/>
      <c r="ACJ4" s="621"/>
      <c r="ACK4" s="621"/>
      <c r="ACL4" s="621"/>
      <c r="ACM4" s="621"/>
      <c r="ACN4" s="621"/>
      <c r="ACO4" s="621"/>
      <c r="ACP4" s="621"/>
      <c r="ACQ4" s="621"/>
      <c r="ACR4" s="621"/>
      <c r="ACS4" s="621"/>
      <c r="ACT4" s="621"/>
      <c r="ACU4" s="621"/>
      <c r="ACV4" s="621"/>
      <c r="ACW4" s="621"/>
      <c r="ACX4" s="621"/>
      <c r="ACY4" s="621"/>
      <c r="ACZ4" s="621"/>
      <c r="ADA4" s="621"/>
      <c r="ADB4" s="621"/>
      <c r="ADC4" s="621"/>
      <c r="ADD4" s="621"/>
      <c r="ADE4" s="621"/>
      <c r="ADF4" s="621"/>
      <c r="ADG4" s="621"/>
      <c r="ADH4" s="621"/>
      <c r="ADI4" s="621"/>
      <c r="ADJ4" s="621"/>
      <c r="ADK4" s="621"/>
      <c r="ADL4" s="621"/>
      <c r="ADM4" s="621"/>
      <c r="ADN4" s="621"/>
      <c r="ADO4" s="621"/>
      <c r="ADP4" s="621"/>
      <c r="ADQ4" s="621"/>
      <c r="ADR4" s="621"/>
      <c r="ADS4" s="621"/>
      <c r="ADT4" s="621"/>
      <c r="ADU4" s="621"/>
      <c r="ADV4" s="621"/>
      <c r="ADW4" s="621"/>
      <c r="ADX4" s="621"/>
      <c r="ADY4" s="621"/>
      <c r="ADZ4" s="621"/>
      <c r="AEA4" s="621"/>
      <c r="AEB4" s="621"/>
      <c r="AEC4" s="621"/>
      <c r="AED4" s="621"/>
      <c r="AEE4" s="621"/>
      <c r="AEF4" s="621"/>
      <c r="AEG4" s="621"/>
      <c r="AEH4" s="621"/>
      <c r="AEI4" s="621"/>
      <c r="AEJ4" s="621"/>
      <c r="AEK4" s="621"/>
      <c r="AEL4" s="621"/>
      <c r="AEM4" s="621"/>
      <c r="AEN4" s="621"/>
      <c r="AEO4" s="621"/>
      <c r="AEP4" s="621"/>
      <c r="AEQ4" s="621"/>
      <c r="AER4" s="621"/>
      <c r="AES4" s="621"/>
      <c r="AET4" s="621"/>
      <c r="AEU4" s="621"/>
      <c r="AEV4" s="621"/>
      <c r="AEW4" s="621"/>
      <c r="AEX4" s="621"/>
      <c r="AEY4" s="621"/>
      <c r="AEZ4" s="621"/>
      <c r="AFA4" s="621"/>
      <c r="AFB4" s="621"/>
      <c r="AFC4" s="621"/>
      <c r="AFD4" s="621"/>
      <c r="AFE4" s="621"/>
      <c r="AFF4" s="621"/>
      <c r="AFG4" s="621"/>
      <c r="AFH4" s="621"/>
      <c r="AFI4" s="621"/>
      <c r="AFJ4" s="621"/>
      <c r="AFK4" s="621"/>
      <c r="AFL4" s="621"/>
      <c r="AFM4" s="621"/>
      <c r="AFN4" s="621"/>
      <c r="AFO4" s="621"/>
      <c r="AFP4" s="621"/>
      <c r="AFQ4" s="621"/>
      <c r="AFR4" s="621"/>
      <c r="AFS4" s="621"/>
      <c r="AFT4" s="621"/>
      <c r="AFU4" s="621"/>
      <c r="AFV4" s="621"/>
      <c r="AFW4" s="621"/>
      <c r="AFX4" s="621"/>
      <c r="AFY4" s="621"/>
      <c r="AFZ4" s="621"/>
      <c r="AGA4" s="621"/>
      <c r="AGB4" s="621"/>
      <c r="AGC4" s="621"/>
      <c r="AGD4" s="621"/>
      <c r="AGE4" s="621"/>
      <c r="AGF4" s="621"/>
      <c r="AGG4" s="621"/>
      <c r="AGH4" s="621"/>
      <c r="AGI4" s="621"/>
      <c r="AGJ4" s="621"/>
      <c r="AGK4" s="621"/>
      <c r="AGL4" s="621"/>
      <c r="AGM4" s="621"/>
      <c r="AGN4" s="621"/>
      <c r="AGO4" s="621"/>
      <c r="AGP4" s="621"/>
      <c r="AGQ4" s="621"/>
      <c r="AGR4" s="621"/>
      <c r="AGS4" s="621"/>
      <c r="AGT4" s="621"/>
      <c r="AGU4" s="621"/>
      <c r="AGV4" s="621"/>
      <c r="AGW4" s="621"/>
      <c r="AGX4" s="621"/>
      <c r="AGY4" s="621"/>
      <c r="AGZ4" s="621"/>
      <c r="AHA4" s="621"/>
      <c r="AHB4" s="621"/>
      <c r="AHC4" s="621"/>
      <c r="AHD4" s="621"/>
      <c r="AHE4" s="621"/>
      <c r="AHF4" s="621"/>
      <c r="AHG4" s="621"/>
      <c r="AHH4" s="621"/>
      <c r="AHI4" s="621"/>
      <c r="AHJ4" s="621"/>
      <c r="AHK4" s="621"/>
      <c r="AHL4" s="621"/>
      <c r="AHM4" s="621"/>
      <c r="AHN4" s="621"/>
      <c r="AHO4" s="621"/>
      <c r="AHP4" s="621"/>
      <c r="AHQ4" s="621"/>
      <c r="AHR4" s="621"/>
      <c r="AHS4" s="621"/>
      <c r="AHT4" s="621"/>
      <c r="AHU4" s="621"/>
      <c r="AHV4" s="621"/>
      <c r="AHW4" s="621"/>
      <c r="AHX4" s="621"/>
      <c r="AHY4" s="621"/>
      <c r="AHZ4" s="621"/>
      <c r="AIA4" s="621"/>
      <c r="AIB4" s="621"/>
      <c r="AIC4" s="621"/>
      <c r="AID4" s="621"/>
      <c r="AIE4" s="621"/>
      <c r="AIF4" s="621"/>
      <c r="AIG4" s="621"/>
      <c r="AIH4" s="621"/>
      <c r="AII4" s="621"/>
      <c r="AIJ4" s="621"/>
      <c r="AIK4" s="621"/>
      <c r="AIL4" s="621"/>
      <c r="AIM4" s="621"/>
      <c r="AIN4" s="621"/>
      <c r="AIO4" s="621"/>
      <c r="AIP4" s="621"/>
      <c r="AIQ4" s="621"/>
      <c r="AIR4" s="621"/>
      <c r="AIS4" s="621"/>
      <c r="AIT4" s="621"/>
      <c r="AIU4" s="621"/>
      <c r="AIV4" s="621"/>
      <c r="AIW4" s="621"/>
      <c r="AIX4" s="621"/>
      <c r="AIY4" s="621"/>
      <c r="AIZ4" s="621"/>
      <c r="AJA4" s="621"/>
      <c r="AJB4" s="621"/>
      <c r="AJC4" s="621"/>
      <c r="AJD4" s="621"/>
      <c r="AJE4" s="621"/>
      <c r="AJF4" s="621"/>
      <c r="AJG4" s="621"/>
      <c r="AJH4" s="621"/>
      <c r="AJI4" s="621"/>
      <c r="AJJ4" s="621"/>
      <c r="AJK4" s="621"/>
      <c r="AJL4" s="621"/>
      <c r="AJM4" s="621"/>
      <c r="AJN4" s="621"/>
      <c r="AJO4" s="621"/>
      <c r="AJP4" s="621"/>
      <c r="AJQ4" s="621"/>
      <c r="AJR4" s="621"/>
      <c r="AJS4" s="621"/>
      <c r="AJT4" s="621"/>
      <c r="AJU4" s="621"/>
      <c r="AJV4" s="621"/>
      <c r="AJW4" s="621"/>
      <c r="AJX4" s="621"/>
      <c r="AJY4" s="621"/>
      <c r="AJZ4" s="621"/>
      <c r="AKA4" s="621"/>
      <c r="AKB4" s="621"/>
      <c r="AKC4" s="621"/>
      <c r="AKD4" s="621"/>
      <c r="AKE4" s="621"/>
      <c r="AKF4" s="621"/>
      <c r="AKG4" s="621"/>
      <c r="AKH4" s="621"/>
      <c r="AKI4" s="621"/>
      <c r="AKJ4" s="621"/>
      <c r="AKK4" s="621"/>
      <c r="AKL4" s="621"/>
      <c r="AKM4" s="621"/>
      <c r="AKN4" s="621"/>
      <c r="AKO4" s="621"/>
      <c r="AKP4" s="621"/>
      <c r="AKQ4" s="621"/>
      <c r="AKR4" s="621"/>
      <c r="AKS4" s="621"/>
      <c r="AKT4" s="621"/>
      <c r="AKU4" s="621"/>
      <c r="AKV4" s="621"/>
      <c r="AKW4" s="621"/>
      <c r="AKX4" s="621"/>
      <c r="AKY4" s="621"/>
      <c r="AKZ4" s="621"/>
      <c r="ALA4" s="621"/>
      <c r="ALB4" s="621"/>
      <c r="ALC4" s="621"/>
      <c r="ALD4" s="621"/>
      <c r="ALE4" s="621"/>
      <c r="ALF4" s="621"/>
      <c r="ALG4" s="621"/>
      <c r="ALH4" s="621"/>
      <c r="ALI4" s="621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</row>
    <row r="5" spans="1:1014" ht="15.5" x14ac:dyDescent="0.35">
      <c r="A5" s="614" t="s">
        <v>312</v>
      </c>
      <c r="B5" s="615" t="s">
        <v>308</v>
      </c>
      <c r="C5" s="616"/>
      <c r="D5" s="617"/>
      <c r="E5" s="618"/>
      <c r="F5" s="618"/>
      <c r="G5" s="618"/>
      <c r="H5" s="618"/>
      <c r="I5" s="619"/>
      <c r="J5" s="617"/>
      <c r="K5" s="633"/>
      <c r="L5" s="633"/>
      <c r="M5" s="633"/>
      <c r="N5" s="620"/>
      <c r="O5" s="620"/>
      <c r="P5" s="620"/>
      <c r="Q5" s="620"/>
      <c r="R5" s="620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621"/>
      <c r="BG5" s="621"/>
      <c r="BH5" s="621"/>
      <c r="BI5" s="621"/>
      <c r="BJ5" s="621"/>
      <c r="BK5" s="621"/>
      <c r="BL5" s="621"/>
      <c r="BM5" s="621"/>
      <c r="BN5" s="621"/>
      <c r="BO5" s="621"/>
      <c r="BP5" s="621"/>
      <c r="BQ5" s="621"/>
      <c r="BR5" s="621"/>
      <c r="BS5" s="621"/>
      <c r="BT5" s="621"/>
      <c r="BU5" s="621"/>
      <c r="BV5" s="621"/>
      <c r="BW5" s="621"/>
      <c r="BX5" s="621"/>
      <c r="BY5" s="621"/>
      <c r="BZ5" s="621"/>
      <c r="CA5" s="621"/>
      <c r="CB5" s="621"/>
      <c r="CC5" s="621"/>
      <c r="CD5" s="621"/>
      <c r="CE5" s="621"/>
      <c r="CF5" s="621"/>
      <c r="CG5" s="621"/>
      <c r="CH5" s="621"/>
      <c r="CI5" s="621"/>
      <c r="CJ5" s="621"/>
      <c r="CK5" s="621"/>
      <c r="CL5" s="621"/>
      <c r="CM5" s="621"/>
      <c r="CN5" s="621"/>
      <c r="CO5" s="621"/>
      <c r="CP5" s="621"/>
      <c r="CQ5" s="621"/>
      <c r="CR5" s="621"/>
      <c r="CS5" s="621"/>
      <c r="CT5" s="621"/>
      <c r="CU5" s="621"/>
      <c r="CV5" s="621"/>
      <c r="CW5" s="621"/>
      <c r="CX5" s="621"/>
      <c r="CY5" s="621"/>
      <c r="CZ5" s="621"/>
      <c r="DA5" s="621"/>
      <c r="DB5" s="621"/>
      <c r="DC5" s="621"/>
      <c r="DD5" s="621"/>
      <c r="DE5" s="621"/>
      <c r="DF5" s="621"/>
      <c r="DG5" s="621"/>
      <c r="DH5" s="621"/>
      <c r="DI5" s="621"/>
      <c r="DJ5" s="621"/>
      <c r="DK5" s="621"/>
      <c r="DL5" s="621"/>
      <c r="DM5" s="621"/>
      <c r="DN5" s="621"/>
      <c r="DO5" s="621"/>
      <c r="DP5" s="621"/>
      <c r="DQ5" s="621"/>
      <c r="DR5" s="621"/>
      <c r="DS5" s="621"/>
      <c r="DT5" s="621"/>
      <c r="DU5" s="621"/>
      <c r="DV5" s="621"/>
      <c r="DW5" s="621"/>
      <c r="DX5" s="621"/>
      <c r="DY5" s="621"/>
      <c r="DZ5" s="621"/>
      <c r="EA5" s="621"/>
      <c r="EB5" s="621"/>
      <c r="EC5" s="621"/>
      <c r="ED5" s="621"/>
      <c r="EE5" s="621"/>
      <c r="EF5" s="621"/>
      <c r="EG5" s="621"/>
      <c r="EH5" s="621"/>
      <c r="EI5" s="621"/>
      <c r="EJ5" s="621"/>
      <c r="EK5" s="621"/>
      <c r="EL5" s="621"/>
      <c r="EM5" s="621"/>
      <c r="EN5" s="621"/>
      <c r="EO5" s="621"/>
      <c r="EP5" s="621"/>
      <c r="EQ5" s="621"/>
      <c r="ER5" s="621"/>
      <c r="ES5" s="621"/>
      <c r="ET5" s="621"/>
      <c r="EU5" s="621"/>
      <c r="EV5" s="621"/>
      <c r="EW5" s="621"/>
      <c r="EX5" s="621"/>
      <c r="EY5" s="621"/>
      <c r="EZ5" s="621"/>
      <c r="FA5" s="621"/>
      <c r="FB5" s="621"/>
      <c r="FC5" s="621"/>
      <c r="FD5" s="621"/>
      <c r="FE5" s="621"/>
      <c r="FF5" s="621"/>
      <c r="FG5" s="621"/>
      <c r="FH5" s="621"/>
      <c r="FI5" s="621"/>
      <c r="FJ5" s="621"/>
      <c r="FK5" s="621"/>
      <c r="FL5" s="621"/>
      <c r="FM5" s="621"/>
      <c r="FN5" s="621"/>
      <c r="FO5" s="621"/>
      <c r="FP5" s="621"/>
      <c r="FQ5" s="621"/>
      <c r="FR5" s="621"/>
      <c r="FS5" s="621"/>
      <c r="FT5" s="621"/>
      <c r="FU5" s="621"/>
      <c r="FV5" s="621"/>
      <c r="FW5" s="621"/>
      <c r="FX5" s="621"/>
      <c r="FY5" s="621"/>
      <c r="FZ5" s="621"/>
      <c r="GA5" s="621"/>
      <c r="GB5" s="621"/>
      <c r="GC5" s="621"/>
      <c r="GD5" s="621"/>
      <c r="GE5" s="621"/>
      <c r="GF5" s="621"/>
      <c r="GG5" s="621"/>
      <c r="GH5" s="621"/>
      <c r="GI5" s="621"/>
      <c r="GJ5" s="621"/>
      <c r="GK5" s="621"/>
      <c r="GL5" s="621"/>
      <c r="GM5" s="621"/>
      <c r="GN5" s="621"/>
      <c r="GO5" s="621"/>
      <c r="GP5" s="621"/>
      <c r="GQ5" s="621"/>
      <c r="GR5" s="621"/>
      <c r="GS5" s="621"/>
      <c r="GT5" s="621"/>
      <c r="GU5" s="621"/>
      <c r="GV5" s="621"/>
      <c r="GW5" s="621"/>
      <c r="GX5" s="621"/>
      <c r="GY5" s="621"/>
      <c r="GZ5" s="621"/>
      <c r="HA5" s="621"/>
      <c r="HB5" s="621"/>
      <c r="HC5" s="621"/>
      <c r="HD5" s="621"/>
      <c r="HE5" s="621"/>
      <c r="HF5" s="621"/>
      <c r="HG5" s="621"/>
      <c r="HH5" s="621"/>
      <c r="HI5" s="621"/>
      <c r="HJ5" s="621"/>
      <c r="HK5" s="621"/>
      <c r="HL5" s="621"/>
      <c r="HM5" s="621"/>
      <c r="HN5" s="621"/>
      <c r="HO5" s="621"/>
      <c r="HP5" s="621"/>
      <c r="HQ5" s="621"/>
      <c r="HR5" s="621"/>
      <c r="HS5" s="621"/>
      <c r="HT5" s="621"/>
      <c r="HU5" s="621"/>
      <c r="HV5" s="621"/>
      <c r="HW5" s="621"/>
      <c r="HX5" s="621"/>
      <c r="HY5" s="621"/>
      <c r="HZ5" s="621"/>
      <c r="IA5" s="621"/>
      <c r="IB5" s="621"/>
      <c r="IC5" s="621"/>
      <c r="ID5" s="621"/>
      <c r="IE5" s="621"/>
      <c r="IF5" s="621"/>
      <c r="IG5" s="621"/>
      <c r="IH5" s="621"/>
      <c r="II5" s="621"/>
      <c r="IJ5" s="621"/>
      <c r="IK5" s="621"/>
      <c r="IL5" s="621"/>
      <c r="IM5" s="621"/>
      <c r="IN5" s="621"/>
      <c r="IO5" s="621"/>
      <c r="IP5" s="621"/>
      <c r="IQ5" s="621"/>
      <c r="IR5" s="621"/>
      <c r="IS5" s="621"/>
      <c r="IT5" s="621"/>
      <c r="IU5" s="621"/>
      <c r="IV5" s="621"/>
      <c r="IW5" s="621"/>
      <c r="IX5" s="621"/>
      <c r="IY5" s="621"/>
      <c r="IZ5" s="621"/>
      <c r="JA5" s="621"/>
      <c r="JB5" s="621"/>
      <c r="JC5" s="621"/>
      <c r="JD5" s="621"/>
      <c r="JE5" s="621"/>
      <c r="JF5" s="621"/>
      <c r="JG5" s="621"/>
      <c r="JH5" s="621"/>
      <c r="JI5" s="621"/>
      <c r="JJ5" s="621"/>
      <c r="JK5" s="621"/>
      <c r="JL5" s="621"/>
      <c r="JM5" s="621"/>
      <c r="JN5" s="621"/>
      <c r="JO5" s="621"/>
      <c r="JP5" s="621"/>
      <c r="JQ5" s="621"/>
      <c r="JR5" s="621"/>
      <c r="JS5" s="621"/>
      <c r="JT5" s="621"/>
      <c r="JU5" s="621"/>
      <c r="JV5" s="621"/>
      <c r="JW5" s="621"/>
      <c r="JX5" s="621"/>
      <c r="JY5" s="621"/>
      <c r="JZ5" s="621"/>
      <c r="KA5" s="621"/>
      <c r="KB5" s="621"/>
      <c r="KC5" s="621"/>
      <c r="KD5" s="621"/>
      <c r="KE5" s="621"/>
      <c r="KF5" s="621"/>
      <c r="KG5" s="621"/>
      <c r="KH5" s="621"/>
      <c r="KI5" s="621"/>
      <c r="KJ5" s="621"/>
      <c r="KK5" s="621"/>
      <c r="KL5" s="621"/>
      <c r="KM5" s="621"/>
      <c r="KN5" s="621"/>
      <c r="KO5" s="621"/>
      <c r="KP5" s="621"/>
      <c r="KQ5" s="621"/>
      <c r="KR5" s="621"/>
      <c r="KS5" s="621"/>
      <c r="KT5" s="621"/>
      <c r="KU5" s="621"/>
      <c r="KV5" s="621"/>
      <c r="KW5" s="621"/>
      <c r="KX5" s="621"/>
      <c r="KY5" s="621"/>
      <c r="KZ5" s="621"/>
      <c r="LA5" s="621"/>
      <c r="LB5" s="621"/>
      <c r="LC5" s="621"/>
      <c r="LD5" s="621"/>
      <c r="LE5" s="621"/>
      <c r="LF5" s="621"/>
      <c r="LG5" s="621"/>
      <c r="LH5" s="621"/>
      <c r="LI5" s="621"/>
      <c r="LJ5" s="621"/>
      <c r="LK5" s="621"/>
      <c r="LL5" s="621"/>
      <c r="LM5" s="621"/>
      <c r="LN5" s="621"/>
      <c r="LO5" s="621"/>
      <c r="LP5" s="621"/>
      <c r="LQ5" s="621"/>
      <c r="LR5" s="621"/>
      <c r="LS5" s="621"/>
      <c r="LT5" s="621"/>
      <c r="LU5" s="621"/>
      <c r="LV5" s="621"/>
      <c r="LW5" s="621"/>
      <c r="LX5" s="621"/>
      <c r="LY5" s="621"/>
      <c r="LZ5" s="621"/>
      <c r="MA5" s="621"/>
      <c r="MB5" s="621"/>
      <c r="MC5" s="621"/>
      <c r="MD5" s="621"/>
      <c r="ME5" s="621"/>
      <c r="MF5" s="621"/>
      <c r="MG5" s="621"/>
      <c r="MH5" s="621"/>
      <c r="MI5" s="621"/>
      <c r="MJ5" s="621"/>
      <c r="MK5" s="621"/>
      <c r="ML5" s="621"/>
      <c r="MM5" s="621"/>
      <c r="MN5" s="621"/>
      <c r="MO5" s="621"/>
      <c r="MP5" s="621"/>
      <c r="MQ5" s="621"/>
      <c r="MR5" s="621"/>
      <c r="MS5" s="621"/>
      <c r="MT5" s="621"/>
      <c r="MU5" s="621"/>
      <c r="MV5" s="621"/>
      <c r="MW5" s="621"/>
      <c r="MX5" s="621"/>
      <c r="MY5" s="621"/>
      <c r="MZ5" s="621"/>
      <c r="NA5" s="621"/>
      <c r="NB5" s="621"/>
      <c r="NC5" s="621"/>
      <c r="ND5" s="621"/>
      <c r="NE5" s="621"/>
      <c r="NF5" s="621"/>
      <c r="NG5" s="621"/>
      <c r="NH5" s="621"/>
      <c r="NI5" s="621"/>
      <c r="NJ5" s="621"/>
      <c r="NK5" s="621"/>
      <c r="NL5" s="621"/>
      <c r="NM5" s="621"/>
      <c r="NN5" s="621"/>
      <c r="NO5" s="621"/>
      <c r="NP5" s="621"/>
      <c r="NQ5" s="621"/>
      <c r="NR5" s="621"/>
      <c r="NS5" s="621"/>
      <c r="NT5" s="621"/>
      <c r="NU5" s="621"/>
      <c r="NV5" s="621"/>
      <c r="NW5" s="621"/>
      <c r="NX5" s="621"/>
      <c r="NY5" s="621"/>
      <c r="NZ5" s="621"/>
      <c r="OA5" s="621"/>
      <c r="OB5" s="621"/>
      <c r="OC5" s="621"/>
      <c r="OD5" s="621"/>
      <c r="OE5" s="621"/>
      <c r="OF5" s="621"/>
      <c r="OG5" s="621"/>
      <c r="OH5" s="621"/>
      <c r="OI5" s="621"/>
      <c r="OJ5" s="621"/>
      <c r="OK5" s="621"/>
      <c r="OL5" s="621"/>
      <c r="OM5" s="621"/>
      <c r="ON5" s="621"/>
      <c r="OO5" s="621"/>
      <c r="OP5" s="621"/>
      <c r="OQ5" s="621"/>
      <c r="OR5" s="621"/>
      <c r="OS5" s="621"/>
      <c r="OT5" s="621"/>
      <c r="OU5" s="621"/>
      <c r="OV5" s="621"/>
      <c r="OW5" s="621"/>
      <c r="OX5" s="621"/>
      <c r="OY5" s="621"/>
      <c r="OZ5" s="621"/>
      <c r="PA5" s="621"/>
      <c r="PB5" s="621"/>
      <c r="PC5" s="621"/>
      <c r="PD5" s="621"/>
      <c r="PE5" s="621"/>
      <c r="PF5" s="621"/>
      <c r="PG5" s="621"/>
      <c r="PH5" s="621"/>
      <c r="PI5" s="621"/>
      <c r="PJ5" s="621"/>
      <c r="PK5" s="621"/>
      <c r="PL5" s="621"/>
      <c r="PM5" s="621"/>
      <c r="PN5" s="621"/>
      <c r="PO5" s="621"/>
      <c r="PP5" s="621"/>
      <c r="PQ5" s="621"/>
      <c r="PR5" s="621"/>
      <c r="PS5" s="621"/>
      <c r="PT5" s="621"/>
      <c r="PU5" s="621"/>
      <c r="PV5" s="621"/>
      <c r="PW5" s="621"/>
      <c r="PX5" s="621"/>
      <c r="PY5" s="621"/>
      <c r="PZ5" s="621"/>
      <c r="QA5" s="621"/>
      <c r="QB5" s="621"/>
      <c r="QC5" s="621"/>
      <c r="QD5" s="621"/>
      <c r="QE5" s="621"/>
      <c r="QF5" s="621"/>
      <c r="QG5" s="621"/>
      <c r="QH5" s="621"/>
      <c r="QI5" s="621"/>
      <c r="QJ5" s="621"/>
      <c r="QK5" s="621"/>
      <c r="QL5" s="621"/>
      <c r="QM5" s="621"/>
      <c r="QN5" s="621"/>
      <c r="QO5" s="621"/>
      <c r="QP5" s="621"/>
      <c r="QQ5" s="621"/>
      <c r="QR5" s="621"/>
      <c r="QS5" s="621"/>
      <c r="QT5" s="621"/>
      <c r="QU5" s="621"/>
      <c r="QV5" s="621"/>
      <c r="QW5" s="621"/>
      <c r="QX5" s="621"/>
      <c r="QY5" s="621"/>
      <c r="QZ5" s="621"/>
      <c r="RA5" s="621"/>
      <c r="RB5" s="621"/>
      <c r="RC5" s="621"/>
      <c r="RD5" s="621"/>
      <c r="RE5" s="621"/>
      <c r="RF5" s="621"/>
      <c r="RG5" s="621"/>
      <c r="RH5" s="621"/>
      <c r="RI5" s="621"/>
      <c r="RJ5" s="621"/>
      <c r="RK5" s="621"/>
      <c r="RL5" s="621"/>
      <c r="RM5" s="621"/>
      <c r="RN5" s="621"/>
      <c r="RO5" s="621"/>
      <c r="RP5" s="621"/>
      <c r="RQ5" s="621"/>
      <c r="RR5" s="621"/>
      <c r="RS5" s="621"/>
      <c r="RT5" s="621"/>
      <c r="RU5" s="621"/>
      <c r="RV5" s="621"/>
      <c r="RW5" s="621"/>
      <c r="RX5" s="621"/>
      <c r="RY5" s="621"/>
      <c r="RZ5" s="621"/>
      <c r="SA5" s="621"/>
      <c r="SB5" s="621"/>
      <c r="SC5" s="621"/>
      <c r="SD5" s="621"/>
      <c r="SE5" s="621"/>
      <c r="SF5" s="621"/>
      <c r="SG5" s="621"/>
      <c r="SH5" s="621"/>
      <c r="SI5" s="621"/>
      <c r="SJ5" s="621"/>
      <c r="SK5" s="621"/>
      <c r="SL5" s="621"/>
      <c r="SM5" s="621"/>
      <c r="SN5" s="621"/>
      <c r="SO5" s="621"/>
      <c r="SP5" s="621"/>
      <c r="SQ5" s="621"/>
      <c r="SR5" s="621"/>
      <c r="SS5" s="621"/>
      <c r="ST5" s="621"/>
      <c r="SU5" s="621"/>
      <c r="SV5" s="621"/>
      <c r="SW5" s="621"/>
      <c r="SX5" s="621"/>
      <c r="SY5" s="621"/>
      <c r="SZ5" s="621"/>
      <c r="TA5" s="621"/>
      <c r="TB5" s="621"/>
      <c r="TC5" s="621"/>
      <c r="TD5" s="621"/>
      <c r="TE5" s="621"/>
      <c r="TF5" s="621"/>
      <c r="TG5" s="621"/>
      <c r="TH5" s="621"/>
      <c r="TI5" s="621"/>
      <c r="TJ5" s="621"/>
      <c r="TK5" s="621"/>
      <c r="TL5" s="621"/>
      <c r="TM5" s="621"/>
      <c r="TN5" s="621"/>
      <c r="TO5" s="621"/>
      <c r="TP5" s="621"/>
      <c r="TQ5" s="621"/>
      <c r="TR5" s="621"/>
      <c r="TS5" s="621"/>
      <c r="TT5" s="621"/>
      <c r="TU5" s="621"/>
      <c r="TV5" s="621"/>
      <c r="TW5" s="621"/>
      <c r="TX5" s="621"/>
      <c r="TY5" s="621"/>
      <c r="TZ5" s="621"/>
      <c r="UA5" s="621"/>
      <c r="UB5" s="621"/>
      <c r="UC5" s="621"/>
      <c r="UD5" s="621"/>
      <c r="UE5" s="621"/>
      <c r="UF5" s="621"/>
      <c r="UG5" s="621"/>
      <c r="UH5" s="621"/>
      <c r="UI5" s="621"/>
      <c r="UJ5" s="621"/>
      <c r="UK5" s="621"/>
      <c r="UL5" s="621"/>
      <c r="UM5" s="621"/>
      <c r="UN5" s="621"/>
      <c r="UO5" s="621"/>
      <c r="UP5" s="621"/>
      <c r="UQ5" s="621"/>
      <c r="UR5" s="621"/>
      <c r="US5" s="621"/>
      <c r="UT5" s="621"/>
      <c r="UU5" s="621"/>
      <c r="UV5" s="621"/>
      <c r="UW5" s="621"/>
      <c r="UX5" s="621"/>
      <c r="UY5" s="621"/>
      <c r="UZ5" s="621"/>
      <c r="VA5" s="621"/>
      <c r="VB5" s="621"/>
      <c r="VC5" s="621"/>
      <c r="VD5" s="621"/>
      <c r="VE5" s="621"/>
      <c r="VF5" s="621"/>
      <c r="VG5" s="621"/>
      <c r="VH5" s="621"/>
      <c r="VI5" s="621"/>
      <c r="VJ5" s="621"/>
      <c r="VK5" s="621"/>
      <c r="VL5" s="621"/>
      <c r="VM5" s="621"/>
      <c r="VN5" s="621"/>
      <c r="VO5" s="621"/>
      <c r="VP5" s="621"/>
      <c r="VQ5" s="621"/>
      <c r="VR5" s="621"/>
      <c r="VS5" s="621"/>
      <c r="VT5" s="621"/>
      <c r="VU5" s="621"/>
      <c r="VV5" s="621"/>
      <c r="VW5" s="621"/>
      <c r="VX5" s="621"/>
      <c r="VY5" s="621"/>
      <c r="VZ5" s="621"/>
      <c r="WA5" s="621"/>
      <c r="WB5" s="621"/>
      <c r="WC5" s="621"/>
      <c r="WD5" s="621"/>
      <c r="WE5" s="621"/>
      <c r="WF5" s="621"/>
      <c r="WG5" s="621"/>
      <c r="WH5" s="621"/>
      <c r="WI5" s="621"/>
      <c r="WJ5" s="621"/>
      <c r="WK5" s="621"/>
      <c r="WL5" s="621"/>
      <c r="WM5" s="621"/>
      <c r="WN5" s="621"/>
      <c r="WO5" s="621"/>
      <c r="WP5" s="621"/>
      <c r="WQ5" s="621"/>
      <c r="WR5" s="621"/>
      <c r="WS5" s="621"/>
      <c r="WT5" s="621"/>
      <c r="WU5" s="621"/>
      <c r="WV5" s="621"/>
      <c r="WW5" s="621"/>
      <c r="WX5" s="621"/>
      <c r="WY5" s="621"/>
      <c r="WZ5" s="621"/>
      <c r="XA5" s="621"/>
      <c r="XB5" s="621"/>
      <c r="XC5" s="621"/>
      <c r="XD5" s="621"/>
      <c r="XE5" s="621"/>
      <c r="XF5" s="621"/>
      <c r="XG5" s="621"/>
      <c r="XH5" s="621"/>
      <c r="XI5" s="621"/>
      <c r="XJ5" s="621"/>
      <c r="XK5" s="621"/>
      <c r="XL5" s="621"/>
      <c r="XM5" s="621"/>
      <c r="XN5" s="621"/>
      <c r="XO5" s="621"/>
      <c r="XP5" s="621"/>
      <c r="XQ5" s="621"/>
      <c r="XR5" s="621"/>
      <c r="XS5" s="621"/>
      <c r="XT5" s="621"/>
      <c r="XU5" s="621"/>
      <c r="XV5" s="621"/>
      <c r="XW5" s="621"/>
      <c r="XX5" s="621"/>
      <c r="XY5" s="621"/>
      <c r="XZ5" s="621"/>
      <c r="YA5" s="621"/>
      <c r="YB5" s="621"/>
      <c r="YC5" s="621"/>
      <c r="YD5" s="621"/>
      <c r="YE5" s="621"/>
      <c r="YF5" s="621"/>
      <c r="YG5" s="621"/>
      <c r="YH5" s="621"/>
      <c r="YI5" s="621"/>
      <c r="YJ5" s="621"/>
      <c r="YK5" s="621"/>
      <c r="YL5" s="621"/>
      <c r="YM5" s="621"/>
      <c r="YN5" s="621"/>
      <c r="YO5" s="621"/>
      <c r="YP5" s="621"/>
      <c r="YQ5" s="621"/>
      <c r="YR5" s="621"/>
      <c r="YS5" s="621"/>
      <c r="YT5" s="621"/>
      <c r="YU5" s="621"/>
      <c r="YV5" s="621"/>
      <c r="YW5" s="621"/>
      <c r="YX5" s="621"/>
      <c r="YY5" s="621"/>
      <c r="YZ5" s="621"/>
      <c r="ZA5" s="621"/>
      <c r="ZB5" s="621"/>
      <c r="ZC5" s="621"/>
      <c r="ZD5" s="621"/>
      <c r="ZE5" s="621"/>
      <c r="ZF5" s="621"/>
      <c r="ZG5" s="621"/>
      <c r="ZH5" s="621"/>
      <c r="ZI5" s="621"/>
      <c r="ZJ5" s="621"/>
      <c r="ZK5" s="621"/>
      <c r="ZL5" s="621"/>
      <c r="ZM5" s="621"/>
      <c r="ZN5" s="621"/>
      <c r="ZO5" s="621"/>
      <c r="ZP5" s="621"/>
      <c r="ZQ5" s="621"/>
      <c r="ZR5" s="621"/>
      <c r="ZS5" s="621"/>
      <c r="ZT5" s="621"/>
      <c r="ZU5" s="621"/>
      <c r="ZV5" s="621"/>
      <c r="ZW5" s="621"/>
      <c r="ZX5" s="621"/>
      <c r="ZY5" s="621"/>
      <c r="ZZ5" s="621"/>
      <c r="AAA5" s="621"/>
      <c r="AAB5" s="621"/>
      <c r="AAC5" s="621"/>
      <c r="AAD5" s="621"/>
      <c r="AAE5" s="621"/>
      <c r="AAF5" s="621"/>
      <c r="AAG5" s="621"/>
      <c r="AAH5" s="621"/>
      <c r="AAI5" s="621"/>
      <c r="AAJ5" s="621"/>
      <c r="AAK5" s="621"/>
      <c r="AAL5" s="621"/>
      <c r="AAM5" s="621"/>
      <c r="AAN5" s="621"/>
      <c r="AAO5" s="621"/>
      <c r="AAP5" s="621"/>
      <c r="AAQ5" s="621"/>
      <c r="AAR5" s="621"/>
      <c r="AAS5" s="621"/>
      <c r="AAT5" s="621"/>
      <c r="AAU5" s="621"/>
      <c r="AAV5" s="621"/>
      <c r="AAW5" s="621"/>
      <c r="AAX5" s="621"/>
      <c r="AAY5" s="621"/>
      <c r="AAZ5" s="621"/>
      <c r="ABA5" s="621"/>
      <c r="ABB5" s="621"/>
      <c r="ABC5" s="621"/>
      <c r="ABD5" s="621"/>
      <c r="ABE5" s="621"/>
      <c r="ABF5" s="621"/>
      <c r="ABG5" s="621"/>
      <c r="ABH5" s="621"/>
      <c r="ABI5" s="621"/>
      <c r="ABJ5" s="621"/>
      <c r="ABK5" s="621"/>
      <c r="ABL5" s="621"/>
      <c r="ABM5" s="621"/>
      <c r="ABN5" s="621"/>
      <c r="ABO5" s="621"/>
      <c r="ABP5" s="621"/>
      <c r="ABQ5" s="621"/>
      <c r="ABR5" s="621"/>
      <c r="ABS5" s="621"/>
      <c r="ABT5" s="621"/>
      <c r="ABU5" s="621"/>
      <c r="ABV5" s="621"/>
      <c r="ABW5" s="621"/>
      <c r="ABX5" s="621"/>
      <c r="ABY5" s="621"/>
      <c r="ABZ5" s="621"/>
      <c r="ACA5" s="621"/>
      <c r="ACB5" s="621"/>
      <c r="ACC5" s="621"/>
      <c r="ACD5" s="621"/>
      <c r="ACE5" s="621"/>
      <c r="ACF5" s="621"/>
      <c r="ACG5" s="621"/>
      <c r="ACH5" s="621"/>
      <c r="ACI5" s="621"/>
      <c r="ACJ5" s="621"/>
      <c r="ACK5" s="621"/>
      <c r="ACL5" s="621"/>
      <c r="ACM5" s="621"/>
      <c r="ACN5" s="621"/>
      <c r="ACO5" s="621"/>
      <c r="ACP5" s="621"/>
      <c r="ACQ5" s="621"/>
      <c r="ACR5" s="621"/>
      <c r="ACS5" s="621"/>
      <c r="ACT5" s="621"/>
      <c r="ACU5" s="621"/>
      <c r="ACV5" s="621"/>
      <c r="ACW5" s="621"/>
      <c r="ACX5" s="621"/>
      <c r="ACY5" s="621"/>
      <c r="ACZ5" s="621"/>
      <c r="ADA5" s="621"/>
      <c r="ADB5" s="621"/>
      <c r="ADC5" s="621"/>
      <c r="ADD5" s="621"/>
      <c r="ADE5" s="621"/>
      <c r="ADF5" s="621"/>
      <c r="ADG5" s="621"/>
      <c r="ADH5" s="621"/>
      <c r="ADI5" s="621"/>
      <c r="ADJ5" s="621"/>
      <c r="ADK5" s="621"/>
      <c r="ADL5" s="621"/>
      <c r="ADM5" s="621"/>
      <c r="ADN5" s="621"/>
      <c r="ADO5" s="621"/>
      <c r="ADP5" s="621"/>
      <c r="ADQ5" s="621"/>
      <c r="ADR5" s="621"/>
      <c r="ADS5" s="621"/>
      <c r="ADT5" s="621"/>
      <c r="ADU5" s="621"/>
      <c r="ADV5" s="621"/>
      <c r="ADW5" s="621"/>
      <c r="ADX5" s="621"/>
      <c r="ADY5" s="621"/>
      <c r="ADZ5" s="621"/>
      <c r="AEA5" s="621"/>
      <c r="AEB5" s="621"/>
      <c r="AEC5" s="621"/>
      <c r="AED5" s="621"/>
      <c r="AEE5" s="621"/>
      <c r="AEF5" s="621"/>
      <c r="AEG5" s="621"/>
      <c r="AEH5" s="621"/>
      <c r="AEI5" s="621"/>
      <c r="AEJ5" s="621"/>
      <c r="AEK5" s="621"/>
      <c r="AEL5" s="621"/>
      <c r="AEM5" s="621"/>
      <c r="AEN5" s="621"/>
      <c r="AEO5" s="621"/>
      <c r="AEP5" s="621"/>
      <c r="AEQ5" s="621"/>
      <c r="AER5" s="621"/>
      <c r="AES5" s="621"/>
      <c r="AET5" s="621"/>
      <c r="AEU5" s="621"/>
      <c r="AEV5" s="621"/>
      <c r="AEW5" s="621"/>
      <c r="AEX5" s="621"/>
      <c r="AEY5" s="621"/>
      <c r="AEZ5" s="621"/>
      <c r="AFA5" s="621"/>
      <c r="AFB5" s="621"/>
      <c r="AFC5" s="621"/>
      <c r="AFD5" s="621"/>
      <c r="AFE5" s="621"/>
      <c r="AFF5" s="621"/>
      <c r="AFG5" s="621"/>
      <c r="AFH5" s="621"/>
      <c r="AFI5" s="621"/>
      <c r="AFJ5" s="621"/>
      <c r="AFK5" s="621"/>
      <c r="AFL5" s="621"/>
      <c r="AFM5" s="621"/>
      <c r="AFN5" s="621"/>
      <c r="AFO5" s="621"/>
      <c r="AFP5" s="621"/>
      <c r="AFQ5" s="621"/>
      <c r="AFR5" s="621"/>
      <c r="AFS5" s="621"/>
      <c r="AFT5" s="621"/>
      <c r="AFU5" s="621"/>
      <c r="AFV5" s="621"/>
      <c r="AFW5" s="621"/>
      <c r="AFX5" s="621"/>
      <c r="AFY5" s="621"/>
      <c r="AFZ5" s="621"/>
      <c r="AGA5" s="621"/>
      <c r="AGB5" s="621"/>
      <c r="AGC5" s="621"/>
      <c r="AGD5" s="621"/>
      <c r="AGE5" s="621"/>
      <c r="AGF5" s="621"/>
      <c r="AGG5" s="621"/>
      <c r="AGH5" s="621"/>
      <c r="AGI5" s="621"/>
      <c r="AGJ5" s="621"/>
      <c r="AGK5" s="621"/>
      <c r="AGL5" s="621"/>
      <c r="AGM5" s="621"/>
      <c r="AGN5" s="621"/>
      <c r="AGO5" s="621"/>
      <c r="AGP5" s="621"/>
      <c r="AGQ5" s="621"/>
      <c r="AGR5" s="621"/>
      <c r="AGS5" s="621"/>
      <c r="AGT5" s="621"/>
      <c r="AGU5" s="621"/>
      <c r="AGV5" s="621"/>
      <c r="AGW5" s="621"/>
      <c r="AGX5" s="621"/>
      <c r="AGY5" s="621"/>
      <c r="AGZ5" s="621"/>
      <c r="AHA5" s="621"/>
      <c r="AHB5" s="621"/>
      <c r="AHC5" s="621"/>
      <c r="AHD5" s="621"/>
      <c r="AHE5" s="621"/>
      <c r="AHF5" s="621"/>
      <c r="AHG5" s="621"/>
      <c r="AHH5" s="621"/>
      <c r="AHI5" s="621"/>
      <c r="AHJ5" s="621"/>
      <c r="AHK5" s="621"/>
      <c r="AHL5" s="621"/>
      <c r="AHM5" s="621"/>
      <c r="AHN5" s="621"/>
      <c r="AHO5" s="621"/>
      <c r="AHP5" s="621"/>
      <c r="AHQ5" s="621"/>
      <c r="AHR5" s="621"/>
      <c r="AHS5" s="621"/>
      <c r="AHT5" s="621"/>
      <c r="AHU5" s="621"/>
      <c r="AHV5" s="621"/>
      <c r="AHW5" s="621"/>
      <c r="AHX5" s="621"/>
      <c r="AHY5" s="621"/>
      <c r="AHZ5" s="621"/>
      <c r="AIA5" s="621"/>
      <c r="AIB5" s="621"/>
      <c r="AIC5" s="621"/>
      <c r="AID5" s="621"/>
      <c r="AIE5" s="621"/>
      <c r="AIF5" s="621"/>
      <c r="AIG5" s="621"/>
      <c r="AIH5" s="621"/>
      <c r="AII5" s="621"/>
      <c r="AIJ5" s="621"/>
      <c r="AIK5" s="621"/>
      <c r="AIL5" s="621"/>
      <c r="AIM5" s="621"/>
      <c r="AIN5" s="621"/>
      <c r="AIO5" s="621"/>
      <c r="AIP5" s="621"/>
      <c r="AIQ5" s="621"/>
      <c r="AIR5" s="621"/>
      <c r="AIS5" s="621"/>
      <c r="AIT5" s="621"/>
      <c r="AIU5" s="621"/>
      <c r="AIV5" s="621"/>
      <c r="AIW5" s="621"/>
      <c r="AIX5" s="621"/>
      <c r="AIY5" s="621"/>
      <c r="AIZ5" s="621"/>
      <c r="AJA5" s="621"/>
      <c r="AJB5" s="621"/>
      <c r="AJC5" s="621"/>
      <c r="AJD5" s="621"/>
      <c r="AJE5" s="621"/>
      <c r="AJF5" s="621"/>
      <c r="AJG5" s="621"/>
      <c r="AJH5" s="621"/>
      <c r="AJI5" s="621"/>
      <c r="AJJ5" s="621"/>
      <c r="AJK5" s="621"/>
      <c r="AJL5" s="621"/>
      <c r="AJM5" s="621"/>
      <c r="AJN5" s="621"/>
      <c r="AJO5" s="621"/>
      <c r="AJP5" s="621"/>
      <c r="AJQ5" s="621"/>
      <c r="AJR5" s="621"/>
      <c r="AJS5" s="621"/>
      <c r="AJT5" s="621"/>
      <c r="AJU5" s="621"/>
      <c r="AJV5" s="621"/>
      <c r="AJW5" s="621"/>
      <c r="AJX5" s="621"/>
      <c r="AJY5" s="621"/>
      <c r="AJZ5" s="621"/>
      <c r="AKA5" s="621"/>
      <c r="AKB5" s="621"/>
      <c r="AKC5" s="621"/>
      <c r="AKD5" s="621"/>
      <c r="AKE5" s="621"/>
      <c r="AKF5" s="621"/>
      <c r="AKG5" s="621"/>
      <c r="AKH5" s="621"/>
      <c r="AKI5" s="621"/>
      <c r="AKJ5" s="621"/>
      <c r="AKK5" s="621"/>
      <c r="AKL5" s="621"/>
      <c r="AKM5" s="621"/>
      <c r="AKN5" s="621"/>
      <c r="AKO5" s="621"/>
      <c r="AKP5" s="621"/>
      <c r="AKQ5" s="621"/>
      <c r="AKR5" s="621"/>
      <c r="AKS5" s="621"/>
      <c r="AKT5" s="621"/>
      <c r="AKU5" s="621"/>
      <c r="AKV5" s="621"/>
      <c r="AKW5" s="621"/>
      <c r="AKX5" s="621"/>
      <c r="AKY5" s="621"/>
      <c r="AKZ5" s="621"/>
      <c r="ALA5" s="621"/>
      <c r="ALB5" s="621"/>
      <c r="ALC5" s="621"/>
      <c r="ALD5" s="621"/>
      <c r="ALE5" s="621"/>
      <c r="ALF5" s="621"/>
      <c r="ALG5" s="621"/>
      <c r="ALH5" s="621"/>
      <c r="ALI5" s="621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</row>
    <row r="6" spans="1:1014" ht="31" x14ac:dyDescent="0.35">
      <c r="A6" s="614" t="s">
        <v>299</v>
      </c>
      <c r="B6" s="615" t="s">
        <v>309</v>
      </c>
      <c r="C6" s="616"/>
      <c r="D6" s="617"/>
      <c r="E6" s="618"/>
      <c r="F6" s="618"/>
      <c r="G6" s="618"/>
      <c r="H6" s="618"/>
      <c r="I6" s="619"/>
      <c r="J6" s="617"/>
      <c r="K6" s="633"/>
      <c r="L6" s="633"/>
      <c r="M6" s="633"/>
      <c r="N6" s="620"/>
      <c r="O6" s="620"/>
      <c r="P6" s="620"/>
      <c r="Q6" s="620"/>
      <c r="R6" s="620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621"/>
      <c r="BG6" s="621"/>
      <c r="BH6" s="621"/>
      <c r="BI6" s="621"/>
      <c r="BJ6" s="621"/>
      <c r="BK6" s="621"/>
      <c r="BL6" s="621"/>
      <c r="BM6" s="621"/>
      <c r="BN6" s="621"/>
      <c r="BO6" s="621"/>
      <c r="BP6" s="621"/>
      <c r="BQ6" s="621"/>
      <c r="BR6" s="621"/>
      <c r="BS6" s="621"/>
      <c r="BT6" s="621"/>
      <c r="BU6" s="621"/>
      <c r="BV6" s="621"/>
      <c r="BW6" s="621"/>
      <c r="BX6" s="621"/>
      <c r="BY6" s="621"/>
      <c r="BZ6" s="621"/>
      <c r="CA6" s="621"/>
      <c r="CB6" s="621"/>
      <c r="CC6" s="621"/>
      <c r="CD6" s="621"/>
      <c r="CE6" s="621"/>
      <c r="CF6" s="621"/>
      <c r="CG6" s="621"/>
      <c r="CH6" s="621"/>
      <c r="CI6" s="621"/>
      <c r="CJ6" s="621"/>
      <c r="CK6" s="621"/>
      <c r="CL6" s="621"/>
      <c r="CM6" s="621"/>
      <c r="CN6" s="621"/>
      <c r="CO6" s="621"/>
      <c r="CP6" s="621"/>
      <c r="CQ6" s="621"/>
      <c r="CR6" s="621"/>
      <c r="CS6" s="621"/>
      <c r="CT6" s="621"/>
      <c r="CU6" s="621"/>
      <c r="CV6" s="621"/>
      <c r="CW6" s="621"/>
      <c r="CX6" s="621"/>
      <c r="CY6" s="621"/>
      <c r="CZ6" s="621"/>
      <c r="DA6" s="621"/>
      <c r="DB6" s="621"/>
      <c r="DC6" s="621"/>
      <c r="DD6" s="621"/>
      <c r="DE6" s="621"/>
      <c r="DF6" s="621"/>
      <c r="DG6" s="621"/>
      <c r="DH6" s="621"/>
      <c r="DI6" s="621"/>
      <c r="DJ6" s="621"/>
      <c r="DK6" s="621"/>
      <c r="DL6" s="621"/>
      <c r="DM6" s="621"/>
      <c r="DN6" s="621"/>
      <c r="DO6" s="621"/>
      <c r="DP6" s="621"/>
      <c r="DQ6" s="621"/>
      <c r="DR6" s="621"/>
      <c r="DS6" s="621"/>
      <c r="DT6" s="621"/>
      <c r="DU6" s="621"/>
      <c r="DV6" s="621"/>
      <c r="DW6" s="621"/>
      <c r="DX6" s="621"/>
      <c r="DY6" s="621"/>
      <c r="DZ6" s="621"/>
      <c r="EA6" s="621"/>
      <c r="EB6" s="621"/>
      <c r="EC6" s="621"/>
      <c r="ED6" s="621"/>
      <c r="EE6" s="621"/>
      <c r="EF6" s="621"/>
      <c r="EG6" s="621"/>
      <c r="EH6" s="621"/>
      <c r="EI6" s="621"/>
      <c r="EJ6" s="621"/>
      <c r="EK6" s="621"/>
      <c r="EL6" s="621"/>
      <c r="EM6" s="621"/>
      <c r="EN6" s="621"/>
      <c r="EO6" s="621"/>
      <c r="EP6" s="621"/>
      <c r="EQ6" s="621"/>
      <c r="ER6" s="621"/>
      <c r="ES6" s="621"/>
      <c r="ET6" s="621"/>
      <c r="EU6" s="621"/>
      <c r="EV6" s="621"/>
      <c r="EW6" s="621"/>
      <c r="EX6" s="621"/>
      <c r="EY6" s="621"/>
      <c r="EZ6" s="621"/>
      <c r="FA6" s="621"/>
      <c r="FB6" s="621"/>
      <c r="FC6" s="621"/>
      <c r="FD6" s="621"/>
      <c r="FE6" s="621"/>
      <c r="FF6" s="621"/>
      <c r="FG6" s="621"/>
      <c r="FH6" s="621"/>
      <c r="FI6" s="621"/>
      <c r="FJ6" s="621"/>
      <c r="FK6" s="621"/>
      <c r="FL6" s="621"/>
      <c r="FM6" s="621"/>
      <c r="FN6" s="621"/>
      <c r="FO6" s="621"/>
      <c r="FP6" s="621"/>
      <c r="FQ6" s="621"/>
      <c r="FR6" s="621"/>
      <c r="FS6" s="621"/>
      <c r="FT6" s="621"/>
      <c r="FU6" s="621"/>
      <c r="FV6" s="621"/>
      <c r="FW6" s="621"/>
      <c r="FX6" s="621"/>
      <c r="FY6" s="621"/>
      <c r="FZ6" s="621"/>
      <c r="GA6" s="621"/>
      <c r="GB6" s="621"/>
      <c r="GC6" s="621"/>
      <c r="GD6" s="621"/>
      <c r="GE6" s="621"/>
      <c r="GF6" s="621"/>
      <c r="GG6" s="621"/>
      <c r="GH6" s="621"/>
      <c r="GI6" s="621"/>
      <c r="GJ6" s="621"/>
      <c r="GK6" s="621"/>
      <c r="GL6" s="621"/>
      <c r="GM6" s="621"/>
      <c r="GN6" s="621"/>
      <c r="GO6" s="621"/>
      <c r="GP6" s="621"/>
      <c r="GQ6" s="621"/>
      <c r="GR6" s="621"/>
      <c r="GS6" s="621"/>
      <c r="GT6" s="621"/>
      <c r="GU6" s="621"/>
      <c r="GV6" s="621"/>
      <c r="GW6" s="621"/>
      <c r="GX6" s="621"/>
      <c r="GY6" s="621"/>
      <c r="GZ6" s="621"/>
      <c r="HA6" s="621"/>
      <c r="HB6" s="621"/>
      <c r="HC6" s="621"/>
      <c r="HD6" s="621"/>
      <c r="HE6" s="621"/>
      <c r="HF6" s="621"/>
      <c r="HG6" s="621"/>
      <c r="HH6" s="621"/>
      <c r="HI6" s="621"/>
      <c r="HJ6" s="621"/>
      <c r="HK6" s="621"/>
      <c r="HL6" s="621"/>
      <c r="HM6" s="621"/>
      <c r="HN6" s="621"/>
      <c r="HO6" s="621"/>
      <c r="HP6" s="621"/>
      <c r="HQ6" s="621"/>
      <c r="HR6" s="621"/>
      <c r="HS6" s="621"/>
      <c r="HT6" s="621"/>
      <c r="HU6" s="621"/>
      <c r="HV6" s="621"/>
      <c r="HW6" s="621"/>
      <c r="HX6" s="621"/>
      <c r="HY6" s="621"/>
      <c r="HZ6" s="621"/>
      <c r="IA6" s="621"/>
      <c r="IB6" s="621"/>
      <c r="IC6" s="621"/>
      <c r="ID6" s="621"/>
      <c r="IE6" s="621"/>
      <c r="IF6" s="621"/>
      <c r="IG6" s="621"/>
      <c r="IH6" s="621"/>
      <c r="II6" s="621"/>
      <c r="IJ6" s="621"/>
      <c r="IK6" s="621"/>
      <c r="IL6" s="621"/>
      <c r="IM6" s="621"/>
      <c r="IN6" s="621"/>
      <c r="IO6" s="621"/>
      <c r="IP6" s="621"/>
      <c r="IQ6" s="621"/>
      <c r="IR6" s="621"/>
      <c r="IS6" s="621"/>
      <c r="IT6" s="621"/>
      <c r="IU6" s="621"/>
      <c r="IV6" s="621"/>
      <c r="IW6" s="621"/>
      <c r="IX6" s="621"/>
      <c r="IY6" s="621"/>
      <c r="IZ6" s="621"/>
      <c r="JA6" s="621"/>
      <c r="JB6" s="621"/>
      <c r="JC6" s="621"/>
      <c r="JD6" s="621"/>
      <c r="JE6" s="621"/>
      <c r="JF6" s="621"/>
      <c r="JG6" s="621"/>
      <c r="JH6" s="621"/>
      <c r="JI6" s="621"/>
      <c r="JJ6" s="621"/>
      <c r="JK6" s="621"/>
      <c r="JL6" s="621"/>
      <c r="JM6" s="621"/>
      <c r="JN6" s="621"/>
      <c r="JO6" s="621"/>
      <c r="JP6" s="621"/>
      <c r="JQ6" s="621"/>
      <c r="JR6" s="621"/>
      <c r="JS6" s="621"/>
      <c r="JT6" s="621"/>
      <c r="JU6" s="621"/>
      <c r="JV6" s="621"/>
      <c r="JW6" s="621"/>
      <c r="JX6" s="621"/>
      <c r="JY6" s="621"/>
      <c r="JZ6" s="621"/>
      <c r="KA6" s="621"/>
      <c r="KB6" s="621"/>
      <c r="KC6" s="621"/>
      <c r="KD6" s="621"/>
      <c r="KE6" s="621"/>
      <c r="KF6" s="621"/>
      <c r="KG6" s="621"/>
      <c r="KH6" s="621"/>
      <c r="KI6" s="621"/>
      <c r="KJ6" s="621"/>
      <c r="KK6" s="621"/>
      <c r="KL6" s="621"/>
      <c r="KM6" s="621"/>
      <c r="KN6" s="621"/>
      <c r="KO6" s="621"/>
      <c r="KP6" s="621"/>
      <c r="KQ6" s="621"/>
      <c r="KR6" s="621"/>
      <c r="KS6" s="621"/>
      <c r="KT6" s="621"/>
      <c r="KU6" s="621"/>
      <c r="KV6" s="621"/>
      <c r="KW6" s="621"/>
      <c r="KX6" s="621"/>
      <c r="KY6" s="621"/>
      <c r="KZ6" s="621"/>
      <c r="LA6" s="621"/>
      <c r="LB6" s="621"/>
      <c r="LC6" s="621"/>
      <c r="LD6" s="621"/>
      <c r="LE6" s="621"/>
      <c r="LF6" s="621"/>
      <c r="LG6" s="621"/>
      <c r="LH6" s="621"/>
      <c r="LI6" s="621"/>
      <c r="LJ6" s="621"/>
      <c r="LK6" s="621"/>
      <c r="LL6" s="621"/>
      <c r="LM6" s="621"/>
      <c r="LN6" s="621"/>
      <c r="LO6" s="621"/>
      <c r="LP6" s="621"/>
      <c r="LQ6" s="621"/>
      <c r="LR6" s="621"/>
      <c r="LS6" s="621"/>
      <c r="LT6" s="621"/>
      <c r="LU6" s="621"/>
      <c r="LV6" s="621"/>
      <c r="LW6" s="621"/>
      <c r="LX6" s="621"/>
      <c r="LY6" s="621"/>
      <c r="LZ6" s="621"/>
      <c r="MA6" s="621"/>
      <c r="MB6" s="621"/>
      <c r="MC6" s="621"/>
      <c r="MD6" s="621"/>
      <c r="ME6" s="621"/>
      <c r="MF6" s="621"/>
      <c r="MG6" s="621"/>
      <c r="MH6" s="621"/>
      <c r="MI6" s="621"/>
      <c r="MJ6" s="621"/>
      <c r="MK6" s="621"/>
      <c r="ML6" s="621"/>
      <c r="MM6" s="621"/>
      <c r="MN6" s="621"/>
      <c r="MO6" s="621"/>
      <c r="MP6" s="621"/>
      <c r="MQ6" s="621"/>
      <c r="MR6" s="621"/>
      <c r="MS6" s="621"/>
      <c r="MT6" s="621"/>
      <c r="MU6" s="621"/>
      <c r="MV6" s="621"/>
      <c r="MW6" s="621"/>
      <c r="MX6" s="621"/>
      <c r="MY6" s="621"/>
      <c r="MZ6" s="621"/>
      <c r="NA6" s="621"/>
      <c r="NB6" s="621"/>
      <c r="NC6" s="621"/>
      <c r="ND6" s="621"/>
      <c r="NE6" s="621"/>
      <c r="NF6" s="621"/>
      <c r="NG6" s="621"/>
      <c r="NH6" s="621"/>
      <c r="NI6" s="621"/>
      <c r="NJ6" s="621"/>
      <c r="NK6" s="621"/>
      <c r="NL6" s="621"/>
      <c r="NM6" s="621"/>
      <c r="NN6" s="621"/>
      <c r="NO6" s="621"/>
      <c r="NP6" s="621"/>
      <c r="NQ6" s="621"/>
      <c r="NR6" s="621"/>
      <c r="NS6" s="621"/>
      <c r="NT6" s="621"/>
      <c r="NU6" s="621"/>
      <c r="NV6" s="621"/>
      <c r="NW6" s="621"/>
      <c r="NX6" s="621"/>
      <c r="NY6" s="621"/>
      <c r="NZ6" s="621"/>
      <c r="OA6" s="621"/>
      <c r="OB6" s="621"/>
      <c r="OC6" s="621"/>
      <c r="OD6" s="621"/>
      <c r="OE6" s="621"/>
      <c r="OF6" s="621"/>
      <c r="OG6" s="621"/>
      <c r="OH6" s="621"/>
      <c r="OI6" s="621"/>
      <c r="OJ6" s="621"/>
      <c r="OK6" s="621"/>
      <c r="OL6" s="621"/>
      <c r="OM6" s="621"/>
      <c r="ON6" s="621"/>
      <c r="OO6" s="621"/>
      <c r="OP6" s="621"/>
      <c r="OQ6" s="621"/>
      <c r="OR6" s="621"/>
      <c r="OS6" s="621"/>
      <c r="OT6" s="621"/>
      <c r="OU6" s="621"/>
      <c r="OV6" s="621"/>
      <c r="OW6" s="621"/>
      <c r="OX6" s="621"/>
      <c r="OY6" s="621"/>
      <c r="OZ6" s="621"/>
      <c r="PA6" s="621"/>
      <c r="PB6" s="621"/>
      <c r="PC6" s="621"/>
      <c r="PD6" s="621"/>
      <c r="PE6" s="621"/>
      <c r="PF6" s="621"/>
      <c r="PG6" s="621"/>
      <c r="PH6" s="621"/>
      <c r="PI6" s="621"/>
      <c r="PJ6" s="621"/>
      <c r="PK6" s="621"/>
      <c r="PL6" s="621"/>
      <c r="PM6" s="621"/>
      <c r="PN6" s="621"/>
      <c r="PO6" s="621"/>
      <c r="PP6" s="621"/>
      <c r="PQ6" s="621"/>
      <c r="PR6" s="621"/>
      <c r="PS6" s="621"/>
      <c r="PT6" s="621"/>
      <c r="PU6" s="621"/>
      <c r="PV6" s="621"/>
      <c r="PW6" s="621"/>
      <c r="PX6" s="621"/>
      <c r="PY6" s="621"/>
      <c r="PZ6" s="621"/>
      <c r="QA6" s="621"/>
      <c r="QB6" s="621"/>
      <c r="QC6" s="621"/>
      <c r="QD6" s="621"/>
      <c r="QE6" s="621"/>
      <c r="QF6" s="621"/>
      <c r="QG6" s="621"/>
      <c r="QH6" s="621"/>
      <c r="QI6" s="621"/>
      <c r="QJ6" s="621"/>
      <c r="QK6" s="621"/>
      <c r="QL6" s="621"/>
      <c r="QM6" s="621"/>
      <c r="QN6" s="621"/>
      <c r="QO6" s="621"/>
      <c r="QP6" s="621"/>
      <c r="QQ6" s="621"/>
      <c r="QR6" s="621"/>
      <c r="QS6" s="621"/>
      <c r="QT6" s="621"/>
      <c r="QU6" s="621"/>
      <c r="QV6" s="621"/>
      <c r="QW6" s="621"/>
      <c r="QX6" s="621"/>
      <c r="QY6" s="621"/>
      <c r="QZ6" s="621"/>
      <c r="RA6" s="621"/>
      <c r="RB6" s="621"/>
      <c r="RC6" s="621"/>
      <c r="RD6" s="621"/>
      <c r="RE6" s="621"/>
      <c r="RF6" s="621"/>
      <c r="RG6" s="621"/>
      <c r="RH6" s="621"/>
      <c r="RI6" s="621"/>
      <c r="RJ6" s="621"/>
      <c r="RK6" s="621"/>
      <c r="RL6" s="621"/>
      <c r="RM6" s="621"/>
      <c r="RN6" s="621"/>
      <c r="RO6" s="621"/>
      <c r="RP6" s="621"/>
      <c r="RQ6" s="621"/>
      <c r="RR6" s="621"/>
      <c r="RS6" s="621"/>
      <c r="RT6" s="621"/>
      <c r="RU6" s="621"/>
      <c r="RV6" s="621"/>
      <c r="RW6" s="621"/>
      <c r="RX6" s="621"/>
      <c r="RY6" s="621"/>
      <c r="RZ6" s="621"/>
      <c r="SA6" s="621"/>
      <c r="SB6" s="621"/>
      <c r="SC6" s="621"/>
      <c r="SD6" s="621"/>
      <c r="SE6" s="621"/>
      <c r="SF6" s="621"/>
      <c r="SG6" s="621"/>
      <c r="SH6" s="621"/>
      <c r="SI6" s="621"/>
      <c r="SJ6" s="621"/>
      <c r="SK6" s="621"/>
      <c r="SL6" s="621"/>
      <c r="SM6" s="621"/>
      <c r="SN6" s="621"/>
      <c r="SO6" s="621"/>
      <c r="SP6" s="621"/>
      <c r="SQ6" s="621"/>
      <c r="SR6" s="621"/>
      <c r="SS6" s="621"/>
      <c r="ST6" s="621"/>
      <c r="SU6" s="621"/>
      <c r="SV6" s="621"/>
      <c r="SW6" s="621"/>
      <c r="SX6" s="621"/>
      <c r="SY6" s="621"/>
      <c r="SZ6" s="621"/>
      <c r="TA6" s="621"/>
      <c r="TB6" s="621"/>
      <c r="TC6" s="621"/>
      <c r="TD6" s="621"/>
      <c r="TE6" s="621"/>
      <c r="TF6" s="621"/>
      <c r="TG6" s="621"/>
      <c r="TH6" s="621"/>
      <c r="TI6" s="621"/>
      <c r="TJ6" s="621"/>
      <c r="TK6" s="621"/>
      <c r="TL6" s="621"/>
      <c r="TM6" s="621"/>
      <c r="TN6" s="621"/>
      <c r="TO6" s="621"/>
      <c r="TP6" s="621"/>
      <c r="TQ6" s="621"/>
      <c r="TR6" s="621"/>
      <c r="TS6" s="621"/>
      <c r="TT6" s="621"/>
      <c r="TU6" s="621"/>
      <c r="TV6" s="621"/>
      <c r="TW6" s="621"/>
      <c r="TX6" s="621"/>
      <c r="TY6" s="621"/>
      <c r="TZ6" s="621"/>
      <c r="UA6" s="621"/>
      <c r="UB6" s="621"/>
      <c r="UC6" s="621"/>
      <c r="UD6" s="621"/>
      <c r="UE6" s="621"/>
      <c r="UF6" s="621"/>
      <c r="UG6" s="621"/>
      <c r="UH6" s="621"/>
      <c r="UI6" s="621"/>
      <c r="UJ6" s="621"/>
      <c r="UK6" s="621"/>
      <c r="UL6" s="621"/>
      <c r="UM6" s="621"/>
      <c r="UN6" s="621"/>
      <c r="UO6" s="621"/>
      <c r="UP6" s="621"/>
      <c r="UQ6" s="621"/>
      <c r="UR6" s="621"/>
      <c r="US6" s="621"/>
      <c r="UT6" s="621"/>
      <c r="UU6" s="621"/>
      <c r="UV6" s="621"/>
      <c r="UW6" s="621"/>
      <c r="UX6" s="621"/>
      <c r="UY6" s="621"/>
      <c r="UZ6" s="621"/>
      <c r="VA6" s="621"/>
      <c r="VB6" s="621"/>
      <c r="VC6" s="621"/>
      <c r="VD6" s="621"/>
      <c r="VE6" s="621"/>
      <c r="VF6" s="621"/>
      <c r="VG6" s="621"/>
      <c r="VH6" s="621"/>
      <c r="VI6" s="621"/>
      <c r="VJ6" s="621"/>
      <c r="VK6" s="621"/>
      <c r="VL6" s="621"/>
      <c r="VM6" s="621"/>
      <c r="VN6" s="621"/>
      <c r="VO6" s="621"/>
      <c r="VP6" s="621"/>
      <c r="VQ6" s="621"/>
      <c r="VR6" s="621"/>
      <c r="VS6" s="621"/>
      <c r="VT6" s="621"/>
      <c r="VU6" s="621"/>
      <c r="VV6" s="621"/>
      <c r="VW6" s="621"/>
      <c r="VX6" s="621"/>
      <c r="VY6" s="621"/>
      <c r="VZ6" s="621"/>
      <c r="WA6" s="621"/>
      <c r="WB6" s="621"/>
      <c r="WC6" s="621"/>
      <c r="WD6" s="621"/>
      <c r="WE6" s="621"/>
      <c r="WF6" s="621"/>
      <c r="WG6" s="621"/>
      <c r="WH6" s="621"/>
      <c r="WI6" s="621"/>
      <c r="WJ6" s="621"/>
      <c r="WK6" s="621"/>
      <c r="WL6" s="621"/>
      <c r="WM6" s="621"/>
      <c r="WN6" s="621"/>
      <c r="WO6" s="621"/>
      <c r="WP6" s="621"/>
      <c r="WQ6" s="621"/>
      <c r="WR6" s="621"/>
      <c r="WS6" s="621"/>
      <c r="WT6" s="621"/>
      <c r="WU6" s="621"/>
      <c r="WV6" s="621"/>
      <c r="WW6" s="621"/>
      <c r="WX6" s="621"/>
      <c r="WY6" s="621"/>
      <c r="WZ6" s="621"/>
      <c r="XA6" s="621"/>
      <c r="XB6" s="621"/>
      <c r="XC6" s="621"/>
      <c r="XD6" s="621"/>
      <c r="XE6" s="621"/>
      <c r="XF6" s="621"/>
      <c r="XG6" s="621"/>
      <c r="XH6" s="621"/>
      <c r="XI6" s="621"/>
      <c r="XJ6" s="621"/>
      <c r="XK6" s="621"/>
      <c r="XL6" s="621"/>
      <c r="XM6" s="621"/>
      <c r="XN6" s="621"/>
      <c r="XO6" s="621"/>
      <c r="XP6" s="621"/>
      <c r="XQ6" s="621"/>
      <c r="XR6" s="621"/>
      <c r="XS6" s="621"/>
      <c r="XT6" s="621"/>
      <c r="XU6" s="621"/>
      <c r="XV6" s="621"/>
      <c r="XW6" s="621"/>
      <c r="XX6" s="621"/>
      <c r="XY6" s="621"/>
      <c r="XZ6" s="621"/>
      <c r="YA6" s="621"/>
      <c r="YB6" s="621"/>
      <c r="YC6" s="621"/>
      <c r="YD6" s="621"/>
      <c r="YE6" s="621"/>
      <c r="YF6" s="621"/>
      <c r="YG6" s="621"/>
      <c r="YH6" s="621"/>
      <c r="YI6" s="621"/>
      <c r="YJ6" s="621"/>
      <c r="YK6" s="621"/>
      <c r="YL6" s="621"/>
      <c r="YM6" s="621"/>
      <c r="YN6" s="621"/>
      <c r="YO6" s="621"/>
      <c r="YP6" s="621"/>
      <c r="YQ6" s="621"/>
      <c r="YR6" s="621"/>
      <c r="YS6" s="621"/>
      <c r="YT6" s="621"/>
      <c r="YU6" s="621"/>
      <c r="YV6" s="621"/>
      <c r="YW6" s="621"/>
      <c r="YX6" s="621"/>
      <c r="YY6" s="621"/>
      <c r="YZ6" s="621"/>
      <c r="ZA6" s="621"/>
      <c r="ZB6" s="621"/>
      <c r="ZC6" s="621"/>
      <c r="ZD6" s="621"/>
      <c r="ZE6" s="621"/>
      <c r="ZF6" s="621"/>
      <c r="ZG6" s="621"/>
      <c r="ZH6" s="621"/>
      <c r="ZI6" s="621"/>
      <c r="ZJ6" s="621"/>
      <c r="ZK6" s="621"/>
      <c r="ZL6" s="621"/>
      <c r="ZM6" s="621"/>
      <c r="ZN6" s="621"/>
      <c r="ZO6" s="621"/>
      <c r="ZP6" s="621"/>
      <c r="ZQ6" s="621"/>
      <c r="ZR6" s="621"/>
      <c r="ZS6" s="621"/>
      <c r="ZT6" s="621"/>
      <c r="ZU6" s="621"/>
      <c r="ZV6" s="621"/>
      <c r="ZW6" s="621"/>
      <c r="ZX6" s="621"/>
      <c r="ZY6" s="621"/>
      <c r="ZZ6" s="621"/>
      <c r="AAA6" s="621"/>
      <c r="AAB6" s="621"/>
      <c r="AAC6" s="621"/>
      <c r="AAD6" s="621"/>
      <c r="AAE6" s="621"/>
      <c r="AAF6" s="621"/>
      <c r="AAG6" s="621"/>
      <c r="AAH6" s="621"/>
      <c r="AAI6" s="621"/>
      <c r="AAJ6" s="621"/>
      <c r="AAK6" s="621"/>
      <c r="AAL6" s="621"/>
      <c r="AAM6" s="621"/>
      <c r="AAN6" s="621"/>
      <c r="AAO6" s="621"/>
      <c r="AAP6" s="621"/>
      <c r="AAQ6" s="621"/>
      <c r="AAR6" s="621"/>
      <c r="AAS6" s="621"/>
      <c r="AAT6" s="621"/>
      <c r="AAU6" s="621"/>
      <c r="AAV6" s="621"/>
      <c r="AAW6" s="621"/>
      <c r="AAX6" s="621"/>
      <c r="AAY6" s="621"/>
      <c r="AAZ6" s="621"/>
      <c r="ABA6" s="621"/>
      <c r="ABB6" s="621"/>
      <c r="ABC6" s="621"/>
      <c r="ABD6" s="621"/>
      <c r="ABE6" s="621"/>
      <c r="ABF6" s="621"/>
      <c r="ABG6" s="621"/>
      <c r="ABH6" s="621"/>
      <c r="ABI6" s="621"/>
      <c r="ABJ6" s="621"/>
      <c r="ABK6" s="621"/>
      <c r="ABL6" s="621"/>
      <c r="ABM6" s="621"/>
      <c r="ABN6" s="621"/>
      <c r="ABO6" s="621"/>
      <c r="ABP6" s="621"/>
      <c r="ABQ6" s="621"/>
      <c r="ABR6" s="621"/>
      <c r="ABS6" s="621"/>
      <c r="ABT6" s="621"/>
      <c r="ABU6" s="621"/>
      <c r="ABV6" s="621"/>
      <c r="ABW6" s="621"/>
      <c r="ABX6" s="621"/>
      <c r="ABY6" s="621"/>
      <c r="ABZ6" s="621"/>
      <c r="ACA6" s="621"/>
      <c r="ACB6" s="621"/>
      <c r="ACC6" s="621"/>
      <c r="ACD6" s="621"/>
      <c r="ACE6" s="621"/>
      <c r="ACF6" s="621"/>
      <c r="ACG6" s="621"/>
      <c r="ACH6" s="621"/>
      <c r="ACI6" s="621"/>
      <c r="ACJ6" s="621"/>
      <c r="ACK6" s="621"/>
      <c r="ACL6" s="621"/>
      <c r="ACM6" s="621"/>
      <c r="ACN6" s="621"/>
      <c r="ACO6" s="621"/>
      <c r="ACP6" s="621"/>
      <c r="ACQ6" s="621"/>
      <c r="ACR6" s="621"/>
      <c r="ACS6" s="621"/>
      <c r="ACT6" s="621"/>
      <c r="ACU6" s="621"/>
      <c r="ACV6" s="621"/>
      <c r="ACW6" s="621"/>
      <c r="ACX6" s="621"/>
      <c r="ACY6" s="621"/>
      <c r="ACZ6" s="621"/>
      <c r="ADA6" s="621"/>
      <c r="ADB6" s="621"/>
      <c r="ADC6" s="621"/>
      <c r="ADD6" s="621"/>
      <c r="ADE6" s="621"/>
      <c r="ADF6" s="621"/>
      <c r="ADG6" s="621"/>
      <c r="ADH6" s="621"/>
      <c r="ADI6" s="621"/>
      <c r="ADJ6" s="621"/>
      <c r="ADK6" s="621"/>
      <c r="ADL6" s="621"/>
      <c r="ADM6" s="621"/>
      <c r="ADN6" s="621"/>
      <c r="ADO6" s="621"/>
      <c r="ADP6" s="621"/>
      <c r="ADQ6" s="621"/>
      <c r="ADR6" s="621"/>
      <c r="ADS6" s="621"/>
      <c r="ADT6" s="621"/>
      <c r="ADU6" s="621"/>
      <c r="ADV6" s="621"/>
      <c r="ADW6" s="621"/>
      <c r="ADX6" s="621"/>
      <c r="ADY6" s="621"/>
      <c r="ADZ6" s="621"/>
      <c r="AEA6" s="621"/>
      <c r="AEB6" s="621"/>
      <c r="AEC6" s="621"/>
      <c r="AED6" s="621"/>
      <c r="AEE6" s="621"/>
      <c r="AEF6" s="621"/>
      <c r="AEG6" s="621"/>
      <c r="AEH6" s="621"/>
      <c r="AEI6" s="621"/>
      <c r="AEJ6" s="621"/>
      <c r="AEK6" s="621"/>
      <c r="AEL6" s="621"/>
      <c r="AEM6" s="621"/>
      <c r="AEN6" s="621"/>
      <c r="AEO6" s="621"/>
      <c r="AEP6" s="621"/>
      <c r="AEQ6" s="621"/>
      <c r="AER6" s="621"/>
      <c r="AES6" s="621"/>
      <c r="AET6" s="621"/>
      <c r="AEU6" s="621"/>
      <c r="AEV6" s="621"/>
      <c r="AEW6" s="621"/>
      <c r="AEX6" s="621"/>
      <c r="AEY6" s="621"/>
      <c r="AEZ6" s="621"/>
      <c r="AFA6" s="621"/>
      <c r="AFB6" s="621"/>
      <c r="AFC6" s="621"/>
      <c r="AFD6" s="621"/>
      <c r="AFE6" s="621"/>
      <c r="AFF6" s="621"/>
      <c r="AFG6" s="621"/>
      <c r="AFH6" s="621"/>
      <c r="AFI6" s="621"/>
      <c r="AFJ6" s="621"/>
      <c r="AFK6" s="621"/>
      <c r="AFL6" s="621"/>
      <c r="AFM6" s="621"/>
      <c r="AFN6" s="621"/>
      <c r="AFO6" s="621"/>
      <c r="AFP6" s="621"/>
      <c r="AFQ6" s="621"/>
      <c r="AFR6" s="621"/>
      <c r="AFS6" s="621"/>
      <c r="AFT6" s="621"/>
      <c r="AFU6" s="621"/>
      <c r="AFV6" s="621"/>
      <c r="AFW6" s="621"/>
      <c r="AFX6" s="621"/>
      <c r="AFY6" s="621"/>
      <c r="AFZ6" s="621"/>
      <c r="AGA6" s="621"/>
      <c r="AGB6" s="621"/>
      <c r="AGC6" s="621"/>
      <c r="AGD6" s="621"/>
      <c r="AGE6" s="621"/>
      <c r="AGF6" s="621"/>
      <c r="AGG6" s="621"/>
      <c r="AGH6" s="621"/>
      <c r="AGI6" s="621"/>
      <c r="AGJ6" s="621"/>
      <c r="AGK6" s="621"/>
      <c r="AGL6" s="621"/>
      <c r="AGM6" s="621"/>
      <c r="AGN6" s="621"/>
      <c r="AGO6" s="621"/>
      <c r="AGP6" s="621"/>
      <c r="AGQ6" s="621"/>
      <c r="AGR6" s="621"/>
      <c r="AGS6" s="621"/>
      <c r="AGT6" s="621"/>
      <c r="AGU6" s="621"/>
      <c r="AGV6" s="621"/>
      <c r="AGW6" s="621"/>
      <c r="AGX6" s="621"/>
      <c r="AGY6" s="621"/>
      <c r="AGZ6" s="621"/>
      <c r="AHA6" s="621"/>
      <c r="AHB6" s="621"/>
      <c r="AHC6" s="621"/>
      <c r="AHD6" s="621"/>
      <c r="AHE6" s="621"/>
      <c r="AHF6" s="621"/>
      <c r="AHG6" s="621"/>
      <c r="AHH6" s="621"/>
      <c r="AHI6" s="621"/>
      <c r="AHJ6" s="621"/>
      <c r="AHK6" s="621"/>
      <c r="AHL6" s="621"/>
      <c r="AHM6" s="621"/>
      <c r="AHN6" s="621"/>
      <c r="AHO6" s="621"/>
      <c r="AHP6" s="621"/>
      <c r="AHQ6" s="621"/>
      <c r="AHR6" s="621"/>
      <c r="AHS6" s="621"/>
      <c r="AHT6" s="621"/>
      <c r="AHU6" s="621"/>
      <c r="AHV6" s="621"/>
      <c r="AHW6" s="621"/>
      <c r="AHX6" s="621"/>
      <c r="AHY6" s="621"/>
      <c r="AHZ6" s="621"/>
      <c r="AIA6" s="621"/>
      <c r="AIB6" s="621"/>
      <c r="AIC6" s="621"/>
      <c r="AID6" s="621"/>
      <c r="AIE6" s="621"/>
      <c r="AIF6" s="621"/>
      <c r="AIG6" s="621"/>
      <c r="AIH6" s="621"/>
      <c r="AII6" s="621"/>
      <c r="AIJ6" s="621"/>
      <c r="AIK6" s="621"/>
      <c r="AIL6" s="621"/>
      <c r="AIM6" s="621"/>
      <c r="AIN6" s="621"/>
      <c r="AIO6" s="621"/>
      <c r="AIP6" s="621"/>
      <c r="AIQ6" s="621"/>
      <c r="AIR6" s="621"/>
      <c r="AIS6" s="621"/>
      <c r="AIT6" s="621"/>
      <c r="AIU6" s="621"/>
      <c r="AIV6" s="621"/>
      <c r="AIW6" s="621"/>
      <c r="AIX6" s="621"/>
      <c r="AIY6" s="621"/>
      <c r="AIZ6" s="621"/>
      <c r="AJA6" s="621"/>
      <c r="AJB6" s="621"/>
      <c r="AJC6" s="621"/>
      <c r="AJD6" s="621"/>
      <c r="AJE6" s="621"/>
      <c r="AJF6" s="621"/>
      <c r="AJG6" s="621"/>
      <c r="AJH6" s="621"/>
      <c r="AJI6" s="621"/>
      <c r="AJJ6" s="621"/>
      <c r="AJK6" s="621"/>
      <c r="AJL6" s="621"/>
      <c r="AJM6" s="621"/>
      <c r="AJN6" s="621"/>
      <c r="AJO6" s="621"/>
      <c r="AJP6" s="621"/>
      <c r="AJQ6" s="621"/>
      <c r="AJR6" s="621"/>
      <c r="AJS6" s="621"/>
      <c r="AJT6" s="621"/>
      <c r="AJU6" s="621"/>
      <c r="AJV6" s="621"/>
      <c r="AJW6" s="621"/>
      <c r="AJX6" s="621"/>
      <c r="AJY6" s="621"/>
      <c r="AJZ6" s="621"/>
      <c r="AKA6" s="621"/>
      <c r="AKB6" s="621"/>
      <c r="AKC6" s="621"/>
      <c r="AKD6" s="621"/>
      <c r="AKE6" s="621"/>
      <c r="AKF6" s="621"/>
      <c r="AKG6" s="621"/>
      <c r="AKH6" s="621"/>
      <c r="AKI6" s="621"/>
      <c r="AKJ6" s="621"/>
      <c r="AKK6" s="621"/>
      <c r="AKL6" s="621"/>
      <c r="AKM6" s="621"/>
      <c r="AKN6" s="621"/>
      <c r="AKO6" s="621"/>
      <c r="AKP6" s="621"/>
      <c r="AKQ6" s="621"/>
      <c r="AKR6" s="621"/>
      <c r="AKS6" s="621"/>
      <c r="AKT6" s="621"/>
      <c r="AKU6" s="621"/>
      <c r="AKV6" s="621"/>
      <c r="AKW6" s="621"/>
      <c r="AKX6" s="621"/>
      <c r="AKY6" s="621"/>
      <c r="AKZ6" s="621"/>
      <c r="ALA6" s="621"/>
      <c r="ALB6" s="621"/>
      <c r="ALC6" s="621"/>
      <c r="ALD6" s="621"/>
      <c r="ALE6" s="621"/>
      <c r="ALF6" s="621"/>
      <c r="ALG6" s="621"/>
      <c r="ALH6" s="621"/>
      <c r="ALI6" s="621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</row>
    <row r="7" spans="1:1014" ht="15.5" x14ac:dyDescent="0.35">
      <c r="A7" s="614" t="s">
        <v>310</v>
      </c>
      <c r="B7" s="622">
        <v>7</v>
      </c>
      <c r="C7" s="616"/>
      <c r="D7" s="617"/>
      <c r="E7" s="618"/>
      <c r="F7" s="618"/>
      <c r="G7" s="618"/>
      <c r="H7" s="618"/>
      <c r="I7" s="619"/>
      <c r="J7" s="617"/>
      <c r="K7" s="633"/>
      <c r="L7" s="633"/>
      <c r="M7" s="633"/>
      <c r="N7" s="620"/>
      <c r="O7" s="620"/>
      <c r="P7" s="620"/>
      <c r="Q7" s="620"/>
      <c r="R7" s="620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1"/>
      <c r="AI7" s="621"/>
      <c r="AJ7" s="621"/>
      <c r="AK7" s="621"/>
      <c r="AL7" s="621"/>
      <c r="AM7" s="621"/>
      <c r="AN7" s="621"/>
      <c r="AO7" s="621"/>
      <c r="AP7" s="621"/>
      <c r="AQ7" s="621"/>
      <c r="AR7" s="621"/>
      <c r="AS7" s="621"/>
      <c r="AT7" s="621"/>
      <c r="AU7" s="621"/>
      <c r="AV7" s="621"/>
      <c r="AW7" s="621"/>
      <c r="AX7" s="621"/>
      <c r="AY7" s="621"/>
      <c r="AZ7" s="621"/>
      <c r="BA7" s="621"/>
      <c r="BB7" s="621"/>
      <c r="BC7" s="621"/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1"/>
      <c r="BP7" s="621"/>
      <c r="BQ7" s="621"/>
      <c r="BR7" s="621"/>
      <c r="BS7" s="621"/>
      <c r="BT7" s="621"/>
      <c r="BU7" s="621"/>
      <c r="BV7" s="621"/>
      <c r="BW7" s="621"/>
      <c r="BX7" s="621"/>
      <c r="BY7" s="621"/>
      <c r="BZ7" s="621"/>
      <c r="CA7" s="621"/>
      <c r="CB7" s="621"/>
      <c r="CC7" s="621"/>
      <c r="CD7" s="621"/>
      <c r="CE7" s="621"/>
      <c r="CF7" s="621"/>
      <c r="CG7" s="621"/>
      <c r="CH7" s="621"/>
      <c r="CI7" s="621"/>
      <c r="CJ7" s="621"/>
      <c r="CK7" s="621"/>
      <c r="CL7" s="621"/>
      <c r="CM7" s="621"/>
      <c r="CN7" s="621"/>
      <c r="CO7" s="621"/>
      <c r="CP7" s="621"/>
      <c r="CQ7" s="621"/>
      <c r="CR7" s="621"/>
      <c r="CS7" s="621"/>
      <c r="CT7" s="621"/>
      <c r="CU7" s="621"/>
      <c r="CV7" s="621"/>
      <c r="CW7" s="621"/>
      <c r="CX7" s="621"/>
      <c r="CY7" s="621"/>
      <c r="CZ7" s="621"/>
      <c r="DA7" s="621"/>
      <c r="DB7" s="621"/>
      <c r="DC7" s="621"/>
      <c r="DD7" s="621"/>
      <c r="DE7" s="621"/>
      <c r="DF7" s="621"/>
      <c r="DG7" s="621"/>
      <c r="DH7" s="621"/>
      <c r="DI7" s="621"/>
      <c r="DJ7" s="621"/>
      <c r="DK7" s="621"/>
      <c r="DL7" s="621"/>
      <c r="DM7" s="621"/>
      <c r="DN7" s="621"/>
      <c r="DO7" s="621"/>
      <c r="DP7" s="621"/>
      <c r="DQ7" s="621"/>
      <c r="DR7" s="621"/>
      <c r="DS7" s="621"/>
      <c r="DT7" s="621"/>
      <c r="DU7" s="621"/>
      <c r="DV7" s="621"/>
      <c r="DW7" s="621"/>
      <c r="DX7" s="621"/>
      <c r="DY7" s="621"/>
      <c r="DZ7" s="621"/>
      <c r="EA7" s="621"/>
      <c r="EB7" s="621"/>
      <c r="EC7" s="621"/>
      <c r="ED7" s="621"/>
      <c r="EE7" s="621"/>
      <c r="EF7" s="621"/>
      <c r="EG7" s="621"/>
      <c r="EH7" s="621"/>
      <c r="EI7" s="621"/>
      <c r="EJ7" s="621"/>
      <c r="EK7" s="621"/>
      <c r="EL7" s="621"/>
      <c r="EM7" s="621"/>
      <c r="EN7" s="621"/>
      <c r="EO7" s="621"/>
      <c r="EP7" s="621"/>
      <c r="EQ7" s="621"/>
      <c r="ER7" s="621"/>
      <c r="ES7" s="621"/>
      <c r="ET7" s="621"/>
      <c r="EU7" s="621"/>
      <c r="EV7" s="621"/>
      <c r="EW7" s="621"/>
      <c r="EX7" s="621"/>
      <c r="EY7" s="621"/>
      <c r="EZ7" s="621"/>
      <c r="FA7" s="621"/>
      <c r="FB7" s="621"/>
      <c r="FC7" s="621"/>
      <c r="FD7" s="621"/>
      <c r="FE7" s="621"/>
      <c r="FF7" s="621"/>
      <c r="FG7" s="621"/>
      <c r="FH7" s="621"/>
      <c r="FI7" s="621"/>
      <c r="FJ7" s="621"/>
      <c r="FK7" s="621"/>
      <c r="FL7" s="621"/>
      <c r="FM7" s="621"/>
      <c r="FN7" s="621"/>
      <c r="FO7" s="621"/>
      <c r="FP7" s="621"/>
      <c r="FQ7" s="621"/>
      <c r="FR7" s="621"/>
      <c r="FS7" s="621"/>
      <c r="FT7" s="621"/>
      <c r="FU7" s="621"/>
      <c r="FV7" s="621"/>
      <c r="FW7" s="621"/>
      <c r="FX7" s="621"/>
      <c r="FY7" s="621"/>
      <c r="FZ7" s="621"/>
      <c r="GA7" s="621"/>
      <c r="GB7" s="621"/>
      <c r="GC7" s="621"/>
      <c r="GD7" s="621"/>
      <c r="GE7" s="621"/>
      <c r="GF7" s="621"/>
      <c r="GG7" s="621"/>
      <c r="GH7" s="621"/>
      <c r="GI7" s="621"/>
      <c r="GJ7" s="621"/>
      <c r="GK7" s="621"/>
      <c r="GL7" s="621"/>
      <c r="GM7" s="621"/>
      <c r="GN7" s="621"/>
      <c r="GO7" s="621"/>
      <c r="GP7" s="621"/>
      <c r="GQ7" s="621"/>
      <c r="GR7" s="621"/>
      <c r="GS7" s="621"/>
      <c r="GT7" s="621"/>
      <c r="GU7" s="621"/>
      <c r="GV7" s="621"/>
      <c r="GW7" s="621"/>
      <c r="GX7" s="621"/>
      <c r="GY7" s="621"/>
      <c r="GZ7" s="621"/>
      <c r="HA7" s="621"/>
      <c r="HB7" s="621"/>
      <c r="HC7" s="621"/>
      <c r="HD7" s="621"/>
      <c r="HE7" s="621"/>
      <c r="HF7" s="621"/>
      <c r="HG7" s="621"/>
      <c r="HH7" s="621"/>
      <c r="HI7" s="621"/>
      <c r="HJ7" s="621"/>
      <c r="HK7" s="621"/>
      <c r="HL7" s="621"/>
      <c r="HM7" s="621"/>
      <c r="HN7" s="621"/>
      <c r="HO7" s="621"/>
      <c r="HP7" s="621"/>
      <c r="HQ7" s="621"/>
      <c r="HR7" s="621"/>
      <c r="HS7" s="621"/>
      <c r="HT7" s="621"/>
      <c r="HU7" s="621"/>
      <c r="HV7" s="621"/>
      <c r="HW7" s="621"/>
      <c r="HX7" s="621"/>
      <c r="HY7" s="621"/>
      <c r="HZ7" s="621"/>
      <c r="IA7" s="621"/>
      <c r="IB7" s="621"/>
      <c r="IC7" s="621"/>
      <c r="ID7" s="621"/>
      <c r="IE7" s="621"/>
      <c r="IF7" s="621"/>
      <c r="IG7" s="621"/>
      <c r="IH7" s="621"/>
      <c r="II7" s="621"/>
      <c r="IJ7" s="621"/>
      <c r="IK7" s="621"/>
      <c r="IL7" s="621"/>
      <c r="IM7" s="621"/>
      <c r="IN7" s="621"/>
      <c r="IO7" s="621"/>
      <c r="IP7" s="621"/>
      <c r="IQ7" s="621"/>
      <c r="IR7" s="621"/>
      <c r="IS7" s="621"/>
      <c r="IT7" s="621"/>
      <c r="IU7" s="621"/>
      <c r="IV7" s="621"/>
      <c r="IW7" s="621"/>
      <c r="IX7" s="621"/>
      <c r="IY7" s="621"/>
      <c r="IZ7" s="621"/>
      <c r="JA7" s="621"/>
      <c r="JB7" s="621"/>
      <c r="JC7" s="621"/>
      <c r="JD7" s="621"/>
      <c r="JE7" s="621"/>
      <c r="JF7" s="621"/>
      <c r="JG7" s="621"/>
      <c r="JH7" s="621"/>
      <c r="JI7" s="621"/>
      <c r="JJ7" s="621"/>
      <c r="JK7" s="621"/>
      <c r="JL7" s="621"/>
      <c r="JM7" s="621"/>
      <c r="JN7" s="621"/>
      <c r="JO7" s="621"/>
      <c r="JP7" s="621"/>
      <c r="JQ7" s="621"/>
      <c r="JR7" s="621"/>
      <c r="JS7" s="621"/>
      <c r="JT7" s="621"/>
      <c r="JU7" s="621"/>
      <c r="JV7" s="621"/>
      <c r="JW7" s="621"/>
      <c r="JX7" s="621"/>
      <c r="JY7" s="621"/>
      <c r="JZ7" s="621"/>
      <c r="KA7" s="621"/>
      <c r="KB7" s="621"/>
      <c r="KC7" s="621"/>
      <c r="KD7" s="621"/>
      <c r="KE7" s="621"/>
      <c r="KF7" s="621"/>
      <c r="KG7" s="621"/>
      <c r="KH7" s="621"/>
      <c r="KI7" s="621"/>
      <c r="KJ7" s="621"/>
      <c r="KK7" s="621"/>
      <c r="KL7" s="621"/>
      <c r="KM7" s="621"/>
      <c r="KN7" s="621"/>
      <c r="KO7" s="621"/>
      <c r="KP7" s="621"/>
      <c r="KQ7" s="621"/>
      <c r="KR7" s="621"/>
      <c r="KS7" s="621"/>
      <c r="KT7" s="621"/>
      <c r="KU7" s="621"/>
      <c r="KV7" s="621"/>
      <c r="KW7" s="621"/>
      <c r="KX7" s="621"/>
      <c r="KY7" s="621"/>
      <c r="KZ7" s="621"/>
      <c r="LA7" s="621"/>
      <c r="LB7" s="621"/>
      <c r="LC7" s="621"/>
      <c r="LD7" s="621"/>
      <c r="LE7" s="621"/>
      <c r="LF7" s="621"/>
      <c r="LG7" s="621"/>
      <c r="LH7" s="621"/>
      <c r="LI7" s="621"/>
      <c r="LJ7" s="621"/>
      <c r="LK7" s="621"/>
      <c r="LL7" s="621"/>
      <c r="LM7" s="621"/>
      <c r="LN7" s="621"/>
      <c r="LO7" s="621"/>
      <c r="LP7" s="621"/>
      <c r="LQ7" s="621"/>
      <c r="LR7" s="621"/>
      <c r="LS7" s="621"/>
      <c r="LT7" s="621"/>
      <c r="LU7" s="621"/>
      <c r="LV7" s="621"/>
      <c r="LW7" s="621"/>
      <c r="LX7" s="621"/>
      <c r="LY7" s="621"/>
      <c r="LZ7" s="621"/>
      <c r="MA7" s="621"/>
      <c r="MB7" s="621"/>
      <c r="MC7" s="621"/>
      <c r="MD7" s="621"/>
      <c r="ME7" s="621"/>
      <c r="MF7" s="621"/>
      <c r="MG7" s="621"/>
      <c r="MH7" s="621"/>
      <c r="MI7" s="621"/>
      <c r="MJ7" s="621"/>
      <c r="MK7" s="621"/>
      <c r="ML7" s="621"/>
      <c r="MM7" s="621"/>
      <c r="MN7" s="621"/>
      <c r="MO7" s="621"/>
      <c r="MP7" s="621"/>
      <c r="MQ7" s="621"/>
      <c r="MR7" s="621"/>
      <c r="MS7" s="621"/>
      <c r="MT7" s="621"/>
      <c r="MU7" s="621"/>
      <c r="MV7" s="621"/>
      <c r="MW7" s="621"/>
      <c r="MX7" s="621"/>
      <c r="MY7" s="621"/>
      <c r="MZ7" s="621"/>
      <c r="NA7" s="621"/>
      <c r="NB7" s="621"/>
      <c r="NC7" s="621"/>
      <c r="ND7" s="621"/>
      <c r="NE7" s="621"/>
      <c r="NF7" s="621"/>
      <c r="NG7" s="621"/>
      <c r="NH7" s="621"/>
      <c r="NI7" s="621"/>
      <c r="NJ7" s="621"/>
      <c r="NK7" s="621"/>
      <c r="NL7" s="621"/>
      <c r="NM7" s="621"/>
      <c r="NN7" s="621"/>
      <c r="NO7" s="621"/>
      <c r="NP7" s="621"/>
      <c r="NQ7" s="621"/>
      <c r="NR7" s="621"/>
      <c r="NS7" s="621"/>
      <c r="NT7" s="621"/>
      <c r="NU7" s="621"/>
      <c r="NV7" s="621"/>
      <c r="NW7" s="621"/>
      <c r="NX7" s="621"/>
      <c r="NY7" s="621"/>
      <c r="NZ7" s="621"/>
      <c r="OA7" s="621"/>
      <c r="OB7" s="621"/>
      <c r="OC7" s="621"/>
      <c r="OD7" s="621"/>
      <c r="OE7" s="621"/>
      <c r="OF7" s="621"/>
      <c r="OG7" s="621"/>
      <c r="OH7" s="621"/>
      <c r="OI7" s="621"/>
      <c r="OJ7" s="621"/>
      <c r="OK7" s="621"/>
      <c r="OL7" s="621"/>
      <c r="OM7" s="621"/>
      <c r="ON7" s="621"/>
      <c r="OO7" s="621"/>
      <c r="OP7" s="621"/>
      <c r="OQ7" s="621"/>
      <c r="OR7" s="621"/>
      <c r="OS7" s="621"/>
      <c r="OT7" s="621"/>
      <c r="OU7" s="621"/>
      <c r="OV7" s="621"/>
      <c r="OW7" s="621"/>
      <c r="OX7" s="621"/>
      <c r="OY7" s="621"/>
      <c r="OZ7" s="621"/>
      <c r="PA7" s="621"/>
      <c r="PB7" s="621"/>
      <c r="PC7" s="621"/>
      <c r="PD7" s="621"/>
      <c r="PE7" s="621"/>
      <c r="PF7" s="621"/>
      <c r="PG7" s="621"/>
      <c r="PH7" s="621"/>
      <c r="PI7" s="621"/>
      <c r="PJ7" s="621"/>
      <c r="PK7" s="621"/>
      <c r="PL7" s="621"/>
      <c r="PM7" s="621"/>
      <c r="PN7" s="621"/>
      <c r="PO7" s="621"/>
      <c r="PP7" s="621"/>
      <c r="PQ7" s="621"/>
      <c r="PR7" s="621"/>
      <c r="PS7" s="621"/>
      <c r="PT7" s="621"/>
      <c r="PU7" s="621"/>
      <c r="PV7" s="621"/>
      <c r="PW7" s="621"/>
      <c r="PX7" s="621"/>
      <c r="PY7" s="621"/>
      <c r="PZ7" s="621"/>
      <c r="QA7" s="621"/>
      <c r="QB7" s="621"/>
      <c r="QC7" s="621"/>
      <c r="QD7" s="621"/>
      <c r="QE7" s="621"/>
      <c r="QF7" s="621"/>
      <c r="QG7" s="621"/>
      <c r="QH7" s="621"/>
      <c r="QI7" s="621"/>
      <c r="QJ7" s="621"/>
      <c r="QK7" s="621"/>
      <c r="QL7" s="621"/>
      <c r="QM7" s="621"/>
      <c r="QN7" s="621"/>
      <c r="QO7" s="621"/>
      <c r="QP7" s="621"/>
      <c r="QQ7" s="621"/>
      <c r="QR7" s="621"/>
      <c r="QS7" s="621"/>
      <c r="QT7" s="621"/>
      <c r="QU7" s="621"/>
      <c r="QV7" s="621"/>
      <c r="QW7" s="621"/>
      <c r="QX7" s="621"/>
      <c r="QY7" s="621"/>
      <c r="QZ7" s="621"/>
      <c r="RA7" s="621"/>
      <c r="RB7" s="621"/>
      <c r="RC7" s="621"/>
      <c r="RD7" s="621"/>
      <c r="RE7" s="621"/>
      <c r="RF7" s="621"/>
      <c r="RG7" s="621"/>
      <c r="RH7" s="621"/>
      <c r="RI7" s="621"/>
      <c r="RJ7" s="621"/>
      <c r="RK7" s="621"/>
      <c r="RL7" s="621"/>
      <c r="RM7" s="621"/>
      <c r="RN7" s="621"/>
      <c r="RO7" s="621"/>
      <c r="RP7" s="621"/>
      <c r="RQ7" s="621"/>
      <c r="RR7" s="621"/>
      <c r="RS7" s="621"/>
      <c r="RT7" s="621"/>
      <c r="RU7" s="621"/>
      <c r="RV7" s="621"/>
      <c r="RW7" s="621"/>
      <c r="RX7" s="621"/>
      <c r="RY7" s="621"/>
      <c r="RZ7" s="621"/>
      <c r="SA7" s="621"/>
      <c r="SB7" s="621"/>
      <c r="SC7" s="621"/>
      <c r="SD7" s="621"/>
      <c r="SE7" s="621"/>
      <c r="SF7" s="621"/>
      <c r="SG7" s="621"/>
      <c r="SH7" s="621"/>
      <c r="SI7" s="621"/>
      <c r="SJ7" s="621"/>
      <c r="SK7" s="621"/>
      <c r="SL7" s="621"/>
      <c r="SM7" s="621"/>
      <c r="SN7" s="621"/>
      <c r="SO7" s="621"/>
      <c r="SP7" s="621"/>
      <c r="SQ7" s="621"/>
      <c r="SR7" s="621"/>
      <c r="SS7" s="621"/>
      <c r="ST7" s="621"/>
      <c r="SU7" s="621"/>
      <c r="SV7" s="621"/>
      <c r="SW7" s="621"/>
      <c r="SX7" s="621"/>
      <c r="SY7" s="621"/>
      <c r="SZ7" s="621"/>
      <c r="TA7" s="621"/>
      <c r="TB7" s="621"/>
      <c r="TC7" s="621"/>
      <c r="TD7" s="621"/>
      <c r="TE7" s="621"/>
      <c r="TF7" s="621"/>
      <c r="TG7" s="621"/>
      <c r="TH7" s="621"/>
      <c r="TI7" s="621"/>
      <c r="TJ7" s="621"/>
      <c r="TK7" s="621"/>
      <c r="TL7" s="621"/>
      <c r="TM7" s="621"/>
      <c r="TN7" s="621"/>
      <c r="TO7" s="621"/>
      <c r="TP7" s="621"/>
      <c r="TQ7" s="621"/>
      <c r="TR7" s="621"/>
      <c r="TS7" s="621"/>
      <c r="TT7" s="621"/>
      <c r="TU7" s="621"/>
      <c r="TV7" s="621"/>
      <c r="TW7" s="621"/>
      <c r="TX7" s="621"/>
      <c r="TY7" s="621"/>
      <c r="TZ7" s="621"/>
      <c r="UA7" s="621"/>
      <c r="UB7" s="621"/>
      <c r="UC7" s="621"/>
      <c r="UD7" s="621"/>
      <c r="UE7" s="621"/>
      <c r="UF7" s="621"/>
      <c r="UG7" s="621"/>
      <c r="UH7" s="621"/>
      <c r="UI7" s="621"/>
      <c r="UJ7" s="621"/>
      <c r="UK7" s="621"/>
      <c r="UL7" s="621"/>
      <c r="UM7" s="621"/>
      <c r="UN7" s="621"/>
      <c r="UO7" s="621"/>
      <c r="UP7" s="621"/>
      <c r="UQ7" s="621"/>
      <c r="UR7" s="621"/>
      <c r="US7" s="621"/>
      <c r="UT7" s="621"/>
      <c r="UU7" s="621"/>
      <c r="UV7" s="621"/>
      <c r="UW7" s="621"/>
      <c r="UX7" s="621"/>
      <c r="UY7" s="621"/>
      <c r="UZ7" s="621"/>
      <c r="VA7" s="621"/>
      <c r="VB7" s="621"/>
      <c r="VC7" s="621"/>
      <c r="VD7" s="621"/>
      <c r="VE7" s="621"/>
      <c r="VF7" s="621"/>
      <c r="VG7" s="621"/>
      <c r="VH7" s="621"/>
      <c r="VI7" s="621"/>
      <c r="VJ7" s="621"/>
      <c r="VK7" s="621"/>
      <c r="VL7" s="621"/>
      <c r="VM7" s="621"/>
      <c r="VN7" s="621"/>
      <c r="VO7" s="621"/>
      <c r="VP7" s="621"/>
      <c r="VQ7" s="621"/>
      <c r="VR7" s="621"/>
      <c r="VS7" s="621"/>
      <c r="VT7" s="621"/>
      <c r="VU7" s="621"/>
      <c r="VV7" s="621"/>
      <c r="VW7" s="621"/>
      <c r="VX7" s="621"/>
      <c r="VY7" s="621"/>
      <c r="VZ7" s="621"/>
      <c r="WA7" s="621"/>
      <c r="WB7" s="621"/>
      <c r="WC7" s="621"/>
      <c r="WD7" s="621"/>
      <c r="WE7" s="621"/>
      <c r="WF7" s="621"/>
      <c r="WG7" s="621"/>
      <c r="WH7" s="621"/>
      <c r="WI7" s="621"/>
      <c r="WJ7" s="621"/>
      <c r="WK7" s="621"/>
      <c r="WL7" s="621"/>
      <c r="WM7" s="621"/>
      <c r="WN7" s="621"/>
      <c r="WO7" s="621"/>
      <c r="WP7" s="621"/>
      <c r="WQ7" s="621"/>
      <c r="WR7" s="621"/>
      <c r="WS7" s="621"/>
      <c r="WT7" s="621"/>
      <c r="WU7" s="621"/>
      <c r="WV7" s="621"/>
      <c r="WW7" s="621"/>
      <c r="WX7" s="621"/>
      <c r="WY7" s="621"/>
      <c r="WZ7" s="621"/>
      <c r="XA7" s="621"/>
      <c r="XB7" s="621"/>
      <c r="XC7" s="621"/>
      <c r="XD7" s="621"/>
      <c r="XE7" s="621"/>
      <c r="XF7" s="621"/>
      <c r="XG7" s="621"/>
      <c r="XH7" s="621"/>
      <c r="XI7" s="621"/>
      <c r="XJ7" s="621"/>
      <c r="XK7" s="621"/>
      <c r="XL7" s="621"/>
      <c r="XM7" s="621"/>
      <c r="XN7" s="621"/>
      <c r="XO7" s="621"/>
      <c r="XP7" s="621"/>
      <c r="XQ7" s="621"/>
      <c r="XR7" s="621"/>
      <c r="XS7" s="621"/>
      <c r="XT7" s="621"/>
      <c r="XU7" s="621"/>
      <c r="XV7" s="621"/>
      <c r="XW7" s="621"/>
      <c r="XX7" s="621"/>
      <c r="XY7" s="621"/>
      <c r="XZ7" s="621"/>
      <c r="YA7" s="621"/>
      <c r="YB7" s="621"/>
      <c r="YC7" s="621"/>
      <c r="YD7" s="621"/>
      <c r="YE7" s="621"/>
      <c r="YF7" s="621"/>
      <c r="YG7" s="621"/>
      <c r="YH7" s="621"/>
      <c r="YI7" s="621"/>
      <c r="YJ7" s="621"/>
      <c r="YK7" s="621"/>
      <c r="YL7" s="621"/>
      <c r="YM7" s="621"/>
      <c r="YN7" s="621"/>
      <c r="YO7" s="621"/>
      <c r="YP7" s="621"/>
      <c r="YQ7" s="621"/>
      <c r="YR7" s="621"/>
      <c r="YS7" s="621"/>
      <c r="YT7" s="621"/>
      <c r="YU7" s="621"/>
      <c r="YV7" s="621"/>
      <c r="YW7" s="621"/>
      <c r="YX7" s="621"/>
      <c r="YY7" s="621"/>
      <c r="YZ7" s="621"/>
      <c r="ZA7" s="621"/>
      <c r="ZB7" s="621"/>
      <c r="ZC7" s="621"/>
      <c r="ZD7" s="621"/>
      <c r="ZE7" s="621"/>
      <c r="ZF7" s="621"/>
      <c r="ZG7" s="621"/>
      <c r="ZH7" s="621"/>
      <c r="ZI7" s="621"/>
      <c r="ZJ7" s="621"/>
      <c r="ZK7" s="621"/>
      <c r="ZL7" s="621"/>
      <c r="ZM7" s="621"/>
      <c r="ZN7" s="621"/>
      <c r="ZO7" s="621"/>
      <c r="ZP7" s="621"/>
      <c r="ZQ7" s="621"/>
      <c r="ZR7" s="621"/>
      <c r="ZS7" s="621"/>
      <c r="ZT7" s="621"/>
      <c r="ZU7" s="621"/>
      <c r="ZV7" s="621"/>
      <c r="ZW7" s="621"/>
      <c r="ZX7" s="621"/>
      <c r="ZY7" s="621"/>
      <c r="ZZ7" s="621"/>
      <c r="AAA7" s="621"/>
      <c r="AAB7" s="621"/>
      <c r="AAC7" s="621"/>
      <c r="AAD7" s="621"/>
      <c r="AAE7" s="621"/>
      <c r="AAF7" s="621"/>
      <c r="AAG7" s="621"/>
      <c r="AAH7" s="621"/>
      <c r="AAI7" s="621"/>
      <c r="AAJ7" s="621"/>
      <c r="AAK7" s="621"/>
      <c r="AAL7" s="621"/>
      <c r="AAM7" s="621"/>
      <c r="AAN7" s="621"/>
      <c r="AAO7" s="621"/>
      <c r="AAP7" s="621"/>
      <c r="AAQ7" s="621"/>
      <c r="AAR7" s="621"/>
      <c r="AAS7" s="621"/>
      <c r="AAT7" s="621"/>
      <c r="AAU7" s="621"/>
      <c r="AAV7" s="621"/>
      <c r="AAW7" s="621"/>
      <c r="AAX7" s="621"/>
      <c r="AAY7" s="621"/>
      <c r="AAZ7" s="621"/>
      <c r="ABA7" s="621"/>
      <c r="ABB7" s="621"/>
      <c r="ABC7" s="621"/>
      <c r="ABD7" s="621"/>
      <c r="ABE7" s="621"/>
      <c r="ABF7" s="621"/>
      <c r="ABG7" s="621"/>
      <c r="ABH7" s="621"/>
      <c r="ABI7" s="621"/>
      <c r="ABJ7" s="621"/>
      <c r="ABK7" s="621"/>
      <c r="ABL7" s="621"/>
      <c r="ABM7" s="621"/>
      <c r="ABN7" s="621"/>
      <c r="ABO7" s="621"/>
      <c r="ABP7" s="621"/>
      <c r="ABQ7" s="621"/>
      <c r="ABR7" s="621"/>
      <c r="ABS7" s="621"/>
      <c r="ABT7" s="621"/>
      <c r="ABU7" s="621"/>
      <c r="ABV7" s="621"/>
      <c r="ABW7" s="621"/>
      <c r="ABX7" s="621"/>
      <c r="ABY7" s="621"/>
      <c r="ABZ7" s="621"/>
      <c r="ACA7" s="621"/>
      <c r="ACB7" s="621"/>
      <c r="ACC7" s="621"/>
      <c r="ACD7" s="621"/>
      <c r="ACE7" s="621"/>
      <c r="ACF7" s="621"/>
      <c r="ACG7" s="621"/>
      <c r="ACH7" s="621"/>
      <c r="ACI7" s="621"/>
      <c r="ACJ7" s="621"/>
      <c r="ACK7" s="621"/>
      <c r="ACL7" s="621"/>
      <c r="ACM7" s="621"/>
      <c r="ACN7" s="621"/>
      <c r="ACO7" s="621"/>
      <c r="ACP7" s="621"/>
      <c r="ACQ7" s="621"/>
      <c r="ACR7" s="621"/>
      <c r="ACS7" s="621"/>
      <c r="ACT7" s="621"/>
      <c r="ACU7" s="621"/>
      <c r="ACV7" s="621"/>
      <c r="ACW7" s="621"/>
      <c r="ACX7" s="621"/>
      <c r="ACY7" s="621"/>
      <c r="ACZ7" s="621"/>
      <c r="ADA7" s="621"/>
      <c r="ADB7" s="621"/>
      <c r="ADC7" s="621"/>
      <c r="ADD7" s="621"/>
      <c r="ADE7" s="621"/>
      <c r="ADF7" s="621"/>
      <c r="ADG7" s="621"/>
      <c r="ADH7" s="621"/>
      <c r="ADI7" s="621"/>
      <c r="ADJ7" s="621"/>
      <c r="ADK7" s="621"/>
      <c r="ADL7" s="621"/>
      <c r="ADM7" s="621"/>
      <c r="ADN7" s="621"/>
      <c r="ADO7" s="621"/>
      <c r="ADP7" s="621"/>
      <c r="ADQ7" s="621"/>
      <c r="ADR7" s="621"/>
      <c r="ADS7" s="621"/>
      <c r="ADT7" s="621"/>
      <c r="ADU7" s="621"/>
      <c r="ADV7" s="621"/>
      <c r="ADW7" s="621"/>
      <c r="ADX7" s="621"/>
      <c r="ADY7" s="621"/>
      <c r="ADZ7" s="621"/>
      <c r="AEA7" s="621"/>
      <c r="AEB7" s="621"/>
      <c r="AEC7" s="621"/>
      <c r="AED7" s="621"/>
      <c r="AEE7" s="621"/>
      <c r="AEF7" s="621"/>
      <c r="AEG7" s="621"/>
      <c r="AEH7" s="621"/>
      <c r="AEI7" s="621"/>
      <c r="AEJ7" s="621"/>
      <c r="AEK7" s="621"/>
      <c r="AEL7" s="621"/>
      <c r="AEM7" s="621"/>
      <c r="AEN7" s="621"/>
      <c r="AEO7" s="621"/>
      <c r="AEP7" s="621"/>
      <c r="AEQ7" s="621"/>
      <c r="AER7" s="621"/>
      <c r="AES7" s="621"/>
      <c r="AET7" s="621"/>
      <c r="AEU7" s="621"/>
      <c r="AEV7" s="621"/>
      <c r="AEW7" s="621"/>
      <c r="AEX7" s="621"/>
      <c r="AEY7" s="621"/>
      <c r="AEZ7" s="621"/>
      <c r="AFA7" s="621"/>
      <c r="AFB7" s="621"/>
      <c r="AFC7" s="621"/>
      <c r="AFD7" s="621"/>
      <c r="AFE7" s="621"/>
      <c r="AFF7" s="621"/>
      <c r="AFG7" s="621"/>
      <c r="AFH7" s="621"/>
      <c r="AFI7" s="621"/>
      <c r="AFJ7" s="621"/>
      <c r="AFK7" s="621"/>
      <c r="AFL7" s="621"/>
      <c r="AFM7" s="621"/>
      <c r="AFN7" s="621"/>
      <c r="AFO7" s="621"/>
      <c r="AFP7" s="621"/>
      <c r="AFQ7" s="621"/>
      <c r="AFR7" s="621"/>
      <c r="AFS7" s="621"/>
      <c r="AFT7" s="621"/>
      <c r="AFU7" s="621"/>
      <c r="AFV7" s="621"/>
      <c r="AFW7" s="621"/>
      <c r="AFX7" s="621"/>
      <c r="AFY7" s="621"/>
      <c r="AFZ7" s="621"/>
      <c r="AGA7" s="621"/>
      <c r="AGB7" s="621"/>
      <c r="AGC7" s="621"/>
      <c r="AGD7" s="621"/>
      <c r="AGE7" s="621"/>
      <c r="AGF7" s="621"/>
      <c r="AGG7" s="621"/>
      <c r="AGH7" s="621"/>
      <c r="AGI7" s="621"/>
      <c r="AGJ7" s="621"/>
      <c r="AGK7" s="621"/>
      <c r="AGL7" s="621"/>
      <c r="AGM7" s="621"/>
      <c r="AGN7" s="621"/>
      <c r="AGO7" s="621"/>
      <c r="AGP7" s="621"/>
      <c r="AGQ7" s="621"/>
      <c r="AGR7" s="621"/>
      <c r="AGS7" s="621"/>
      <c r="AGT7" s="621"/>
      <c r="AGU7" s="621"/>
      <c r="AGV7" s="621"/>
      <c r="AGW7" s="621"/>
      <c r="AGX7" s="621"/>
      <c r="AGY7" s="621"/>
      <c r="AGZ7" s="621"/>
      <c r="AHA7" s="621"/>
      <c r="AHB7" s="621"/>
      <c r="AHC7" s="621"/>
      <c r="AHD7" s="621"/>
      <c r="AHE7" s="621"/>
      <c r="AHF7" s="621"/>
      <c r="AHG7" s="621"/>
      <c r="AHH7" s="621"/>
      <c r="AHI7" s="621"/>
      <c r="AHJ7" s="621"/>
      <c r="AHK7" s="621"/>
      <c r="AHL7" s="621"/>
      <c r="AHM7" s="621"/>
      <c r="AHN7" s="621"/>
      <c r="AHO7" s="621"/>
      <c r="AHP7" s="621"/>
      <c r="AHQ7" s="621"/>
      <c r="AHR7" s="621"/>
      <c r="AHS7" s="621"/>
      <c r="AHT7" s="621"/>
      <c r="AHU7" s="621"/>
      <c r="AHV7" s="621"/>
      <c r="AHW7" s="621"/>
      <c r="AHX7" s="621"/>
      <c r="AHY7" s="621"/>
      <c r="AHZ7" s="621"/>
      <c r="AIA7" s="621"/>
      <c r="AIB7" s="621"/>
      <c r="AIC7" s="621"/>
      <c r="AID7" s="621"/>
      <c r="AIE7" s="621"/>
      <c r="AIF7" s="621"/>
      <c r="AIG7" s="621"/>
      <c r="AIH7" s="621"/>
      <c r="AII7" s="621"/>
      <c r="AIJ7" s="621"/>
      <c r="AIK7" s="621"/>
      <c r="AIL7" s="621"/>
      <c r="AIM7" s="621"/>
      <c r="AIN7" s="621"/>
      <c r="AIO7" s="621"/>
      <c r="AIP7" s="621"/>
      <c r="AIQ7" s="621"/>
      <c r="AIR7" s="621"/>
      <c r="AIS7" s="621"/>
      <c r="AIT7" s="621"/>
      <c r="AIU7" s="621"/>
      <c r="AIV7" s="621"/>
      <c r="AIW7" s="621"/>
      <c r="AIX7" s="621"/>
      <c r="AIY7" s="621"/>
      <c r="AIZ7" s="621"/>
      <c r="AJA7" s="621"/>
      <c r="AJB7" s="621"/>
      <c r="AJC7" s="621"/>
      <c r="AJD7" s="621"/>
      <c r="AJE7" s="621"/>
      <c r="AJF7" s="621"/>
      <c r="AJG7" s="621"/>
      <c r="AJH7" s="621"/>
      <c r="AJI7" s="621"/>
      <c r="AJJ7" s="621"/>
      <c r="AJK7" s="621"/>
      <c r="AJL7" s="621"/>
      <c r="AJM7" s="621"/>
      <c r="AJN7" s="621"/>
      <c r="AJO7" s="621"/>
      <c r="AJP7" s="621"/>
      <c r="AJQ7" s="621"/>
      <c r="AJR7" s="621"/>
      <c r="AJS7" s="621"/>
      <c r="AJT7" s="621"/>
      <c r="AJU7" s="621"/>
      <c r="AJV7" s="621"/>
      <c r="AJW7" s="621"/>
      <c r="AJX7" s="621"/>
      <c r="AJY7" s="621"/>
      <c r="AJZ7" s="621"/>
      <c r="AKA7" s="621"/>
      <c r="AKB7" s="621"/>
      <c r="AKC7" s="621"/>
      <c r="AKD7" s="621"/>
      <c r="AKE7" s="621"/>
      <c r="AKF7" s="621"/>
      <c r="AKG7" s="621"/>
      <c r="AKH7" s="621"/>
      <c r="AKI7" s="621"/>
      <c r="AKJ7" s="621"/>
      <c r="AKK7" s="621"/>
      <c r="AKL7" s="621"/>
      <c r="AKM7" s="621"/>
      <c r="AKN7" s="621"/>
      <c r="AKO7" s="621"/>
      <c r="AKP7" s="621"/>
      <c r="AKQ7" s="621"/>
      <c r="AKR7" s="621"/>
      <c r="AKS7" s="621"/>
      <c r="AKT7" s="621"/>
      <c r="AKU7" s="621"/>
      <c r="AKV7" s="621"/>
      <c r="AKW7" s="621"/>
      <c r="AKX7" s="621"/>
      <c r="AKY7" s="621"/>
      <c r="AKZ7" s="621"/>
      <c r="ALA7" s="621"/>
      <c r="ALB7" s="621"/>
      <c r="ALC7" s="621"/>
      <c r="ALD7" s="621"/>
      <c r="ALE7" s="621"/>
      <c r="ALF7" s="621"/>
      <c r="ALG7" s="621"/>
      <c r="ALH7" s="621"/>
      <c r="ALI7" s="621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</row>
    <row r="8" spans="1:1014" ht="15.5" x14ac:dyDescent="0.35">
      <c r="A8" s="614" t="s">
        <v>300</v>
      </c>
      <c r="B8" s="636" t="s">
        <v>0</v>
      </c>
      <c r="C8" s="617"/>
      <c r="D8" s="617"/>
      <c r="E8" s="618"/>
      <c r="F8" s="618"/>
      <c r="G8" s="618"/>
      <c r="H8" s="618"/>
      <c r="I8" s="619"/>
      <c r="J8" s="617"/>
      <c r="K8" s="633"/>
      <c r="L8" s="633"/>
      <c r="M8" s="633"/>
      <c r="N8" s="623"/>
      <c r="O8" s="620"/>
      <c r="P8" s="624"/>
      <c r="Q8" s="620"/>
      <c r="R8" s="620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  <c r="AD8" s="621"/>
      <c r="AE8" s="621"/>
      <c r="AF8" s="621"/>
      <c r="AG8" s="621"/>
      <c r="AH8" s="621"/>
      <c r="AI8" s="621"/>
      <c r="AJ8" s="621"/>
      <c r="AK8" s="621"/>
      <c r="AL8" s="621"/>
      <c r="AM8" s="621"/>
      <c r="AN8" s="621"/>
      <c r="AO8" s="621"/>
      <c r="AP8" s="621"/>
      <c r="AQ8" s="621"/>
      <c r="AR8" s="621"/>
      <c r="AS8" s="621"/>
      <c r="AT8" s="621"/>
      <c r="AU8" s="621"/>
      <c r="AV8" s="621"/>
      <c r="AW8" s="621"/>
      <c r="AX8" s="621"/>
      <c r="AY8" s="621"/>
      <c r="AZ8" s="621"/>
      <c r="BA8" s="621"/>
      <c r="BB8" s="621"/>
      <c r="BC8" s="621"/>
      <c r="BD8" s="621"/>
      <c r="BE8" s="621"/>
      <c r="BF8" s="621"/>
      <c r="BG8" s="621"/>
      <c r="BH8" s="621"/>
      <c r="BI8" s="621"/>
      <c r="BJ8" s="621"/>
      <c r="BK8" s="621"/>
      <c r="BL8" s="621"/>
      <c r="BM8" s="621"/>
      <c r="BN8" s="621"/>
      <c r="BO8" s="621"/>
      <c r="BP8" s="621"/>
      <c r="BQ8" s="621"/>
      <c r="BR8" s="621"/>
      <c r="BS8" s="621"/>
      <c r="BT8" s="621"/>
      <c r="BU8" s="621"/>
      <c r="BV8" s="621"/>
      <c r="BW8" s="621"/>
      <c r="BX8" s="621"/>
      <c r="BY8" s="621"/>
      <c r="BZ8" s="621"/>
      <c r="CA8" s="621"/>
      <c r="CB8" s="621"/>
      <c r="CC8" s="621"/>
      <c r="CD8" s="621"/>
      <c r="CE8" s="621"/>
      <c r="CF8" s="621"/>
      <c r="CG8" s="621"/>
      <c r="CH8" s="621"/>
      <c r="CI8" s="621"/>
      <c r="CJ8" s="621"/>
      <c r="CK8" s="621"/>
      <c r="CL8" s="621"/>
      <c r="CM8" s="621"/>
      <c r="CN8" s="621"/>
      <c r="CO8" s="621"/>
      <c r="CP8" s="621"/>
      <c r="CQ8" s="621"/>
      <c r="CR8" s="621"/>
      <c r="CS8" s="621"/>
      <c r="CT8" s="621"/>
      <c r="CU8" s="621"/>
      <c r="CV8" s="621"/>
      <c r="CW8" s="621"/>
      <c r="CX8" s="621"/>
      <c r="CY8" s="621"/>
      <c r="CZ8" s="621"/>
      <c r="DA8" s="621"/>
      <c r="DB8" s="621"/>
      <c r="DC8" s="621"/>
      <c r="DD8" s="621"/>
      <c r="DE8" s="621"/>
      <c r="DF8" s="621"/>
      <c r="DG8" s="621"/>
      <c r="DH8" s="621"/>
      <c r="DI8" s="621"/>
      <c r="DJ8" s="621"/>
      <c r="DK8" s="621"/>
      <c r="DL8" s="621"/>
      <c r="DM8" s="621"/>
      <c r="DN8" s="621"/>
      <c r="DO8" s="621"/>
      <c r="DP8" s="621"/>
      <c r="DQ8" s="621"/>
      <c r="DR8" s="621"/>
      <c r="DS8" s="621"/>
      <c r="DT8" s="621"/>
      <c r="DU8" s="621"/>
      <c r="DV8" s="621"/>
      <c r="DW8" s="621"/>
      <c r="DX8" s="621"/>
      <c r="DY8" s="621"/>
      <c r="DZ8" s="621"/>
      <c r="EA8" s="621"/>
      <c r="EB8" s="621"/>
      <c r="EC8" s="621"/>
      <c r="ED8" s="621"/>
      <c r="EE8" s="621"/>
      <c r="EF8" s="621"/>
      <c r="EG8" s="621"/>
      <c r="EH8" s="621"/>
      <c r="EI8" s="621"/>
      <c r="EJ8" s="621"/>
      <c r="EK8" s="621"/>
      <c r="EL8" s="621"/>
      <c r="EM8" s="621"/>
      <c r="EN8" s="621"/>
      <c r="EO8" s="621"/>
      <c r="EP8" s="621"/>
      <c r="EQ8" s="621"/>
      <c r="ER8" s="621"/>
      <c r="ES8" s="621"/>
      <c r="ET8" s="621"/>
      <c r="EU8" s="621"/>
      <c r="EV8" s="621"/>
      <c r="EW8" s="621"/>
      <c r="EX8" s="621"/>
      <c r="EY8" s="621"/>
      <c r="EZ8" s="621"/>
      <c r="FA8" s="621"/>
      <c r="FB8" s="621"/>
      <c r="FC8" s="621"/>
      <c r="FD8" s="621"/>
      <c r="FE8" s="621"/>
      <c r="FF8" s="621"/>
      <c r="FG8" s="621"/>
      <c r="FH8" s="621"/>
      <c r="FI8" s="621"/>
      <c r="FJ8" s="621"/>
      <c r="FK8" s="621"/>
      <c r="FL8" s="621"/>
      <c r="FM8" s="621"/>
      <c r="FN8" s="621"/>
      <c r="FO8" s="621"/>
      <c r="FP8" s="621"/>
      <c r="FQ8" s="621"/>
      <c r="FR8" s="621"/>
      <c r="FS8" s="621"/>
      <c r="FT8" s="621"/>
      <c r="FU8" s="621"/>
      <c r="FV8" s="621"/>
      <c r="FW8" s="621"/>
      <c r="FX8" s="621"/>
      <c r="FY8" s="621"/>
      <c r="FZ8" s="621"/>
      <c r="GA8" s="621"/>
      <c r="GB8" s="621"/>
      <c r="GC8" s="621"/>
      <c r="GD8" s="621"/>
      <c r="GE8" s="621"/>
      <c r="GF8" s="621"/>
      <c r="GG8" s="621"/>
      <c r="GH8" s="621"/>
      <c r="GI8" s="621"/>
      <c r="GJ8" s="621"/>
      <c r="GK8" s="621"/>
      <c r="GL8" s="621"/>
      <c r="GM8" s="621"/>
      <c r="GN8" s="621"/>
      <c r="GO8" s="621"/>
      <c r="GP8" s="621"/>
      <c r="GQ8" s="621"/>
      <c r="GR8" s="621"/>
      <c r="GS8" s="621"/>
      <c r="GT8" s="621"/>
      <c r="GU8" s="621"/>
      <c r="GV8" s="621"/>
      <c r="GW8" s="621"/>
      <c r="GX8" s="621"/>
      <c r="GY8" s="621"/>
      <c r="GZ8" s="621"/>
      <c r="HA8" s="621"/>
      <c r="HB8" s="621"/>
      <c r="HC8" s="621"/>
      <c r="HD8" s="621"/>
      <c r="HE8" s="621"/>
      <c r="HF8" s="621"/>
      <c r="HG8" s="621"/>
      <c r="HH8" s="621"/>
      <c r="HI8" s="621"/>
      <c r="HJ8" s="621"/>
      <c r="HK8" s="621"/>
      <c r="HL8" s="621"/>
      <c r="HM8" s="621"/>
      <c r="HN8" s="621"/>
      <c r="HO8" s="621"/>
      <c r="HP8" s="621"/>
      <c r="HQ8" s="621"/>
      <c r="HR8" s="621"/>
      <c r="HS8" s="621"/>
      <c r="HT8" s="621"/>
      <c r="HU8" s="621"/>
      <c r="HV8" s="621"/>
      <c r="HW8" s="621"/>
      <c r="HX8" s="621"/>
      <c r="HY8" s="621"/>
      <c r="HZ8" s="621"/>
      <c r="IA8" s="621"/>
      <c r="IB8" s="621"/>
      <c r="IC8" s="621"/>
      <c r="ID8" s="621"/>
      <c r="IE8" s="621"/>
      <c r="IF8" s="621"/>
      <c r="IG8" s="621"/>
      <c r="IH8" s="621"/>
      <c r="II8" s="621"/>
      <c r="IJ8" s="621"/>
      <c r="IK8" s="621"/>
      <c r="IL8" s="621"/>
      <c r="IM8" s="621"/>
      <c r="IN8" s="621"/>
      <c r="IO8" s="621"/>
      <c r="IP8" s="621"/>
      <c r="IQ8" s="621"/>
      <c r="IR8" s="621"/>
      <c r="IS8" s="621"/>
      <c r="IT8" s="621"/>
      <c r="IU8" s="621"/>
      <c r="IV8" s="621"/>
      <c r="IW8" s="621"/>
      <c r="IX8" s="621"/>
      <c r="IY8" s="621"/>
      <c r="IZ8" s="621"/>
      <c r="JA8" s="621"/>
      <c r="JB8" s="621"/>
      <c r="JC8" s="621"/>
      <c r="JD8" s="621"/>
      <c r="JE8" s="621"/>
      <c r="JF8" s="621"/>
      <c r="JG8" s="621"/>
      <c r="JH8" s="621"/>
      <c r="JI8" s="621"/>
      <c r="JJ8" s="621"/>
      <c r="JK8" s="621"/>
      <c r="JL8" s="621"/>
      <c r="JM8" s="621"/>
      <c r="JN8" s="621"/>
      <c r="JO8" s="621"/>
      <c r="JP8" s="621"/>
      <c r="JQ8" s="621"/>
      <c r="JR8" s="621"/>
      <c r="JS8" s="621"/>
      <c r="JT8" s="621"/>
      <c r="JU8" s="621"/>
      <c r="JV8" s="621"/>
      <c r="JW8" s="621"/>
      <c r="JX8" s="621"/>
      <c r="JY8" s="621"/>
      <c r="JZ8" s="621"/>
      <c r="KA8" s="621"/>
      <c r="KB8" s="621"/>
      <c r="KC8" s="621"/>
      <c r="KD8" s="621"/>
      <c r="KE8" s="621"/>
      <c r="KF8" s="621"/>
      <c r="KG8" s="621"/>
      <c r="KH8" s="621"/>
      <c r="KI8" s="621"/>
      <c r="KJ8" s="621"/>
      <c r="KK8" s="621"/>
      <c r="KL8" s="621"/>
      <c r="KM8" s="621"/>
      <c r="KN8" s="621"/>
      <c r="KO8" s="621"/>
      <c r="KP8" s="621"/>
      <c r="KQ8" s="621"/>
      <c r="KR8" s="621"/>
      <c r="KS8" s="621"/>
      <c r="KT8" s="621"/>
      <c r="KU8" s="621"/>
      <c r="KV8" s="621"/>
      <c r="KW8" s="621"/>
      <c r="KX8" s="621"/>
      <c r="KY8" s="621"/>
      <c r="KZ8" s="621"/>
      <c r="LA8" s="621"/>
      <c r="LB8" s="621"/>
      <c r="LC8" s="621"/>
      <c r="LD8" s="621"/>
      <c r="LE8" s="621"/>
      <c r="LF8" s="621"/>
      <c r="LG8" s="621"/>
      <c r="LH8" s="621"/>
      <c r="LI8" s="621"/>
      <c r="LJ8" s="621"/>
      <c r="LK8" s="621"/>
      <c r="LL8" s="621"/>
      <c r="LM8" s="621"/>
      <c r="LN8" s="621"/>
      <c r="LO8" s="621"/>
      <c r="LP8" s="621"/>
      <c r="LQ8" s="621"/>
      <c r="LR8" s="621"/>
      <c r="LS8" s="621"/>
      <c r="LT8" s="621"/>
      <c r="LU8" s="621"/>
      <c r="LV8" s="621"/>
      <c r="LW8" s="621"/>
      <c r="LX8" s="621"/>
      <c r="LY8" s="621"/>
      <c r="LZ8" s="621"/>
      <c r="MA8" s="621"/>
      <c r="MB8" s="621"/>
      <c r="MC8" s="621"/>
      <c r="MD8" s="621"/>
      <c r="ME8" s="621"/>
      <c r="MF8" s="621"/>
      <c r="MG8" s="621"/>
      <c r="MH8" s="621"/>
      <c r="MI8" s="621"/>
      <c r="MJ8" s="621"/>
      <c r="MK8" s="621"/>
      <c r="ML8" s="621"/>
      <c r="MM8" s="621"/>
      <c r="MN8" s="621"/>
      <c r="MO8" s="621"/>
      <c r="MP8" s="621"/>
      <c r="MQ8" s="621"/>
      <c r="MR8" s="621"/>
      <c r="MS8" s="621"/>
      <c r="MT8" s="621"/>
      <c r="MU8" s="621"/>
      <c r="MV8" s="621"/>
      <c r="MW8" s="621"/>
      <c r="MX8" s="621"/>
      <c r="MY8" s="621"/>
      <c r="MZ8" s="621"/>
      <c r="NA8" s="621"/>
      <c r="NB8" s="621"/>
      <c r="NC8" s="621"/>
      <c r="ND8" s="621"/>
      <c r="NE8" s="621"/>
      <c r="NF8" s="621"/>
      <c r="NG8" s="621"/>
      <c r="NH8" s="621"/>
      <c r="NI8" s="621"/>
      <c r="NJ8" s="621"/>
      <c r="NK8" s="621"/>
      <c r="NL8" s="621"/>
      <c r="NM8" s="621"/>
      <c r="NN8" s="621"/>
      <c r="NO8" s="621"/>
      <c r="NP8" s="621"/>
      <c r="NQ8" s="621"/>
      <c r="NR8" s="621"/>
      <c r="NS8" s="621"/>
      <c r="NT8" s="621"/>
      <c r="NU8" s="621"/>
      <c r="NV8" s="621"/>
      <c r="NW8" s="621"/>
      <c r="NX8" s="621"/>
      <c r="NY8" s="621"/>
      <c r="NZ8" s="621"/>
      <c r="OA8" s="621"/>
      <c r="OB8" s="621"/>
      <c r="OC8" s="621"/>
      <c r="OD8" s="621"/>
      <c r="OE8" s="621"/>
      <c r="OF8" s="621"/>
      <c r="OG8" s="621"/>
      <c r="OH8" s="621"/>
      <c r="OI8" s="621"/>
      <c r="OJ8" s="621"/>
      <c r="OK8" s="621"/>
      <c r="OL8" s="621"/>
      <c r="OM8" s="621"/>
      <c r="ON8" s="621"/>
      <c r="OO8" s="621"/>
      <c r="OP8" s="621"/>
      <c r="OQ8" s="621"/>
      <c r="OR8" s="621"/>
      <c r="OS8" s="621"/>
      <c r="OT8" s="621"/>
      <c r="OU8" s="621"/>
      <c r="OV8" s="621"/>
      <c r="OW8" s="621"/>
      <c r="OX8" s="621"/>
      <c r="OY8" s="621"/>
      <c r="OZ8" s="621"/>
      <c r="PA8" s="621"/>
      <c r="PB8" s="621"/>
      <c r="PC8" s="621"/>
      <c r="PD8" s="621"/>
      <c r="PE8" s="621"/>
      <c r="PF8" s="621"/>
      <c r="PG8" s="621"/>
      <c r="PH8" s="621"/>
      <c r="PI8" s="621"/>
      <c r="PJ8" s="621"/>
      <c r="PK8" s="621"/>
      <c r="PL8" s="621"/>
      <c r="PM8" s="621"/>
      <c r="PN8" s="621"/>
      <c r="PO8" s="621"/>
      <c r="PP8" s="621"/>
      <c r="PQ8" s="621"/>
      <c r="PR8" s="621"/>
      <c r="PS8" s="621"/>
      <c r="PT8" s="621"/>
      <c r="PU8" s="621"/>
      <c r="PV8" s="621"/>
      <c r="PW8" s="621"/>
      <c r="PX8" s="621"/>
      <c r="PY8" s="621"/>
      <c r="PZ8" s="621"/>
      <c r="QA8" s="621"/>
      <c r="QB8" s="621"/>
      <c r="QC8" s="621"/>
      <c r="QD8" s="621"/>
      <c r="QE8" s="621"/>
      <c r="QF8" s="621"/>
      <c r="QG8" s="621"/>
      <c r="QH8" s="621"/>
      <c r="QI8" s="621"/>
      <c r="QJ8" s="621"/>
      <c r="QK8" s="621"/>
      <c r="QL8" s="621"/>
      <c r="QM8" s="621"/>
      <c r="QN8" s="621"/>
      <c r="QO8" s="621"/>
      <c r="QP8" s="621"/>
      <c r="QQ8" s="621"/>
      <c r="QR8" s="621"/>
      <c r="QS8" s="621"/>
      <c r="QT8" s="621"/>
      <c r="QU8" s="621"/>
      <c r="QV8" s="621"/>
      <c r="QW8" s="621"/>
      <c r="QX8" s="621"/>
      <c r="QY8" s="621"/>
      <c r="QZ8" s="621"/>
      <c r="RA8" s="621"/>
      <c r="RB8" s="621"/>
      <c r="RC8" s="621"/>
      <c r="RD8" s="621"/>
      <c r="RE8" s="621"/>
      <c r="RF8" s="621"/>
      <c r="RG8" s="621"/>
      <c r="RH8" s="621"/>
      <c r="RI8" s="621"/>
      <c r="RJ8" s="621"/>
      <c r="RK8" s="621"/>
      <c r="RL8" s="621"/>
      <c r="RM8" s="621"/>
      <c r="RN8" s="621"/>
      <c r="RO8" s="621"/>
      <c r="RP8" s="621"/>
      <c r="RQ8" s="621"/>
      <c r="RR8" s="621"/>
      <c r="RS8" s="621"/>
      <c r="RT8" s="621"/>
      <c r="RU8" s="621"/>
      <c r="RV8" s="621"/>
      <c r="RW8" s="621"/>
      <c r="RX8" s="621"/>
      <c r="RY8" s="621"/>
      <c r="RZ8" s="621"/>
      <c r="SA8" s="621"/>
      <c r="SB8" s="621"/>
      <c r="SC8" s="621"/>
      <c r="SD8" s="621"/>
      <c r="SE8" s="621"/>
      <c r="SF8" s="621"/>
      <c r="SG8" s="621"/>
      <c r="SH8" s="621"/>
      <c r="SI8" s="621"/>
      <c r="SJ8" s="621"/>
      <c r="SK8" s="621"/>
      <c r="SL8" s="621"/>
      <c r="SM8" s="621"/>
      <c r="SN8" s="621"/>
      <c r="SO8" s="621"/>
      <c r="SP8" s="621"/>
      <c r="SQ8" s="621"/>
      <c r="SR8" s="621"/>
      <c r="SS8" s="621"/>
      <c r="ST8" s="621"/>
      <c r="SU8" s="621"/>
      <c r="SV8" s="621"/>
      <c r="SW8" s="621"/>
      <c r="SX8" s="621"/>
      <c r="SY8" s="621"/>
      <c r="SZ8" s="621"/>
      <c r="TA8" s="621"/>
      <c r="TB8" s="621"/>
      <c r="TC8" s="621"/>
      <c r="TD8" s="621"/>
      <c r="TE8" s="621"/>
      <c r="TF8" s="621"/>
      <c r="TG8" s="621"/>
      <c r="TH8" s="621"/>
      <c r="TI8" s="621"/>
      <c r="TJ8" s="621"/>
      <c r="TK8" s="621"/>
      <c r="TL8" s="621"/>
      <c r="TM8" s="621"/>
      <c r="TN8" s="621"/>
      <c r="TO8" s="621"/>
      <c r="TP8" s="621"/>
      <c r="TQ8" s="621"/>
      <c r="TR8" s="621"/>
      <c r="TS8" s="621"/>
      <c r="TT8" s="621"/>
      <c r="TU8" s="621"/>
      <c r="TV8" s="621"/>
      <c r="TW8" s="621"/>
      <c r="TX8" s="621"/>
      <c r="TY8" s="621"/>
      <c r="TZ8" s="621"/>
      <c r="UA8" s="621"/>
      <c r="UB8" s="621"/>
      <c r="UC8" s="621"/>
      <c r="UD8" s="621"/>
      <c r="UE8" s="621"/>
      <c r="UF8" s="621"/>
      <c r="UG8" s="621"/>
      <c r="UH8" s="621"/>
      <c r="UI8" s="621"/>
      <c r="UJ8" s="621"/>
      <c r="UK8" s="621"/>
      <c r="UL8" s="621"/>
      <c r="UM8" s="621"/>
      <c r="UN8" s="621"/>
      <c r="UO8" s="621"/>
      <c r="UP8" s="621"/>
      <c r="UQ8" s="621"/>
      <c r="UR8" s="621"/>
      <c r="US8" s="621"/>
      <c r="UT8" s="621"/>
      <c r="UU8" s="621"/>
      <c r="UV8" s="621"/>
      <c r="UW8" s="621"/>
      <c r="UX8" s="621"/>
      <c r="UY8" s="621"/>
      <c r="UZ8" s="621"/>
      <c r="VA8" s="621"/>
      <c r="VB8" s="621"/>
      <c r="VC8" s="621"/>
      <c r="VD8" s="621"/>
      <c r="VE8" s="621"/>
      <c r="VF8" s="621"/>
      <c r="VG8" s="621"/>
      <c r="VH8" s="621"/>
      <c r="VI8" s="621"/>
      <c r="VJ8" s="621"/>
      <c r="VK8" s="621"/>
      <c r="VL8" s="621"/>
      <c r="VM8" s="621"/>
      <c r="VN8" s="621"/>
      <c r="VO8" s="621"/>
      <c r="VP8" s="621"/>
      <c r="VQ8" s="621"/>
      <c r="VR8" s="621"/>
      <c r="VS8" s="621"/>
      <c r="VT8" s="621"/>
      <c r="VU8" s="621"/>
      <c r="VV8" s="621"/>
      <c r="VW8" s="621"/>
      <c r="VX8" s="621"/>
      <c r="VY8" s="621"/>
      <c r="VZ8" s="621"/>
      <c r="WA8" s="621"/>
      <c r="WB8" s="621"/>
      <c r="WC8" s="621"/>
      <c r="WD8" s="621"/>
      <c r="WE8" s="621"/>
      <c r="WF8" s="621"/>
      <c r="WG8" s="621"/>
      <c r="WH8" s="621"/>
      <c r="WI8" s="621"/>
      <c r="WJ8" s="621"/>
      <c r="WK8" s="621"/>
      <c r="WL8" s="621"/>
      <c r="WM8" s="621"/>
      <c r="WN8" s="621"/>
      <c r="WO8" s="621"/>
      <c r="WP8" s="621"/>
      <c r="WQ8" s="621"/>
      <c r="WR8" s="621"/>
      <c r="WS8" s="621"/>
      <c r="WT8" s="621"/>
      <c r="WU8" s="621"/>
      <c r="WV8" s="621"/>
      <c r="WW8" s="621"/>
      <c r="WX8" s="621"/>
      <c r="WY8" s="621"/>
      <c r="WZ8" s="621"/>
      <c r="XA8" s="621"/>
      <c r="XB8" s="621"/>
      <c r="XC8" s="621"/>
      <c r="XD8" s="621"/>
      <c r="XE8" s="621"/>
      <c r="XF8" s="621"/>
      <c r="XG8" s="621"/>
      <c r="XH8" s="621"/>
      <c r="XI8" s="621"/>
      <c r="XJ8" s="621"/>
      <c r="XK8" s="621"/>
      <c r="XL8" s="621"/>
      <c r="XM8" s="621"/>
      <c r="XN8" s="621"/>
      <c r="XO8" s="621"/>
      <c r="XP8" s="621"/>
      <c r="XQ8" s="621"/>
      <c r="XR8" s="621"/>
      <c r="XS8" s="621"/>
      <c r="XT8" s="621"/>
      <c r="XU8" s="621"/>
      <c r="XV8" s="621"/>
      <c r="XW8" s="621"/>
      <c r="XX8" s="621"/>
      <c r="XY8" s="621"/>
      <c r="XZ8" s="621"/>
      <c r="YA8" s="621"/>
      <c r="YB8" s="621"/>
      <c r="YC8" s="621"/>
      <c r="YD8" s="621"/>
      <c r="YE8" s="621"/>
      <c r="YF8" s="621"/>
      <c r="YG8" s="621"/>
      <c r="YH8" s="621"/>
      <c r="YI8" s="621"/>
      <c r="YJ8" s="621"/>
      <c r="YK8" s="621"/>
      <c r="YL8" s="621"/>
      <c r="YM8" s="621"/>
      <c r="YN8" s="621"/>
      <c r="YO8" s="621"/>
      <c r="YP8" s="621"/>
      <c r="YQ8" s="621"/>
      <c r="YR8" s="621"/>
      <c r="YS8" s="621"/>
      <c r="YT8" s="621"/>
      <c r="YU8" s="621"/>
      <c r="YV8" s="621"/>
      <c r="YW8" s="621"/>
      <c r="YX8" s="621"/>
      <c r="YY8" s="621"/>
      <c r="YZ8" s="621"/>
      <c r="ZA8" s="621"/>
      <c r="ZB8" s="621"/>
      <c r="ZC8" s="621"/>
      <c r="ZD8" s="621"/>
      <c r="ZE8" s="621"/>
      <c r="ZF8" s="621"/>
      <c r="ZG8" s="621"/>
      <c r="ZH8" s="621"/>
      <c r="ZI8" s="621"/>
      <c r="ZJ8" s="621"/>
      <c r="ZK8" s="621"/>
      <c r="ZL8" s="621"/>
      <c r="ZM8" s="621"/>
      <c r="ZN8" s="621"/>
      <c r="ZO8" s="621"/>
      <c r="ZP8" s="621"/>
      <c r="ZQ8" s="621"/>
      <c r="ZR8" s="621"/>
      <c r="ZS8" s="621"/>
      <c r="ZT8" s="621"/>
      <c r="ZU8" s="621"/>
      <c r="ZV8" s="621"/>
      <c r="ZW8" s="621"/>
      <c r="ZX8" s="621"/>
      <c r="ZY8" s="621"/>
      <c r="ZZ8" s="621"/>
      <c r="AAA8" s="621"/>
      <c r="AAB8" s="621"/>
      <c r="AAC8" s="621"/>
      <c r="AAD8" s="621"/>
      <c r="AAE8" s="621"/>
      <c r="AAF8" s="621"/>
      <c r="AAG8" s="621"/>
      <c r="AAH8" s="621"/>
      <c r="AAI8" s="621"/>
      <c r="AAJ8" s="621"/>
      <c r="AAK8" s="621"/>
      <c r="AAL8" s="621"/>
      <c r="AAM8" s="621"/>
      <c r="AAN8" s="621"/>
      <c r="AAO8" s="621"/>
      <c r="AAP8" s="621"/>
      <c r="AAQ8" s="621"/>
      <c r="AAR8" s="621"/>
      <c r="AAS8" s="621"/>
      <c r="AAT8" s="621"/>
      <c r="AAU8" s="621"/>
      <c r="AAV8" s="621"/>
      <c r="AAW8" s="621"/>
      <c r="AAX8" s="621"/>
      <c r="AAY8" s="621"/>
      <c r="AAZ8" s="621"/>
      <c r="ABA8" s="621"/>
      <c r="ABB8" s="621"/>
      <c r="ABC8" s="621"/>
      <c r="ABD8" s="621"/>
      <c r="ABE8" s="621"/>
      <c r="ABF8" s="621"/>
      <c r="ABG8" s="621"/>
      <c r="ABH8" s="621"/>
      <c r="ABI8" s="621"/>
      <c r="ABJ8" s="621"/>
      <c r="ABK8" s="621"/>
      <c r="ABL8" s="621"/>
      <c r="ABM8" s="621"/>
      <c r="ABN8" s="621"/>
      <c r="ABO8" s="621"/>
      <c r="ABP8" s="621"/>
      <c r="ABQ8" s="621"/>
      <c r="ABR8" s="621"/>
      <c r="ABS8" s="621"/>
      <c r="ABT8" s="621"/>
      <c r="ABU8" s="621"/>
      <c r="ABV8" s="621"/>
      <c r="ABW8" s="621"/>
      <c r="ABX8" s="621"/>
      <c r="ABY8" s="621"/>
      <c r="ABZ8" s="621"/>
      <c r="ACA8" s="621"/>
      <c r="ACB8" s="621"/>
      <c r="ACC8" s="621"/>
      <c r="ACD8" s="621"/>
      <c r="ACE8" s="621"/>
      <c r="ACF8" s="621"/>
      <c r="ACG8" s="621"/>
      <c r="ACH8" s="621"/>
      <c r="ACI8" s="621"/>
      <c r="ACJ8" s="621"/>
      <c r="ACK8" s="621"/>
      <c r="ACL8" s="621"/>
      <c r="ACM8" s="621"/>
      <c r="ACN8" s="621"/>
      <c r="ACO8" s="621"/>
      <c r="ACP8" s="621"/>
      <c r="ACQ8" s="621"/>
      <c r="ACR8" s="621"/>
      <c r="ACS8" s="621"/>
      <c r="ACT8" s="621"/>
      <c r="ACU8" s="621"/>
      <c r="ACV8" s="621"/>
      <c r="ACW8" s="621"/>
      <c r="ACX8" s="621"/>
      <c r="ACY8" s="621"/>
      <c r="ACZ8" s="621"/>
      <c r="ADA8" s="621"/>
      <c r="ADB8" s="621"/>
      <c r="ADC8" s="621"/>
      <c r="ADD8" s="621"/>
      <c r="ADE8" s="621"/>
      <c r="ADF8" s="621"/>
      <c r="ADG8" s="621"/>
      <c r="ADH8" s="621"/>
      <c r="ADI8" s="621"/>
      <c r="ADJ8" s="621"/>
      <c r="ADK8" s="621"/>
      <c r="ADL8" s="621"/>
      <c r="ADM8" s="621"/>
      <c r="ADN8" s="621"/>
      <c r="ADO8" s="621"/>
      <c r="ADP8" s="621"/>
      <c r="ADQ8" s="621"/>
      <c r="ADR8" s="621"/>
      <c r="ADS8" s="621"/>
      <c r="ADT8" s="621"/>
      <c r="ADU8" s="621"/>
      <c r="ADV8" s="621"/>
      <c r="ADW8" s="621"/>
      <c r="ADX8" s="621"/>
      <c r="ADY8" s="621"/>
      <c r="ADZ8" s="621"/>
      <c r="AEA8" s="621"/>
      <c r="AEB8" s="621"/>
      <c r="AEC8" s="621"/>
      <c r="AED8" s="621"/>
      <c r="AEE8" s="621"/>
      <c r="AEF8" s="621"/>
      <c r="AEG8" s="621"/>
      <c r="AEH8" s="621"/>
      <c r="AEI8" s="621"/>
      <c r="AEJ8" s="621"/>
      <c r="AEK8" s="621"/>
      <c r="AEL8" s="621"/>
      <c r="AEM8" s="621"/>
      <c r="AEN8" s="621"/>
      <c r="AEO8" s="621"/>
      <c r="AEP8" s="621"/>
      <c r="AEQ8" s="621"/>
      <c r="AER8" s="621"/>
      <c r="AES8" s="621"/>
      <c r="AET8" s="621"/>
      <c r="AEU8" s="621"/>
      <c r="AEV8" s="621"/>
      <c r="AEW8" s="621"/>
      <c r="AEX8" s="621"/>
      <c r="AEY8" s="621"/>
      <c r="AEZ8" s="621"/>
      <c r="AFA8" s="621"/>
      <c r="AFB8" s="621"/>
      <c r="AFC8" s="621"/>
      <c r="AFD8" s="621"/>
      <c r="AFE8" s="621"/>
      <c r="AFF8" s="621"/>
      <c r="AFG8" s="621"/>
      <c r="AFH8" s="621"/>
      <c r="AFI8" s="621"/>
      <c r="AFJ8" s="621"/>
      <c r="AFK8" s="621"/>
      <c r="AFL8" s="621"/>
      <c r="AFM8" s="621"/>
      <c r="AFN8" s="621"/>
      <c r="AFO8" s="621"/>
      <c r="AFP8" s="621"/>
      <c r="AFQ8" s="621"/>
      <c r="AFR8" s="621"/>
      <c r="AFS8" s="621"/>
      <c r="AFT8" s="621"/>
      <c r="AFU8" s="621"/>
      <c r="AFV8" s="621"/>
      <c r="AFW8" s="621"/>
      <c r="AFX8" s="621"/>
      <c r="AFY8" s="621"/>
      <c r="AFZ8" s="621"/>
      <c r="AGA8" s="621"/>
      <c r="AGB8" s="621"/>
      <c r="AGC8" s="621"/>
      <c r="AGD8" s="621"/>
      <c r="AGE8" s="621"/>
      <c r="AGF8" s="621"/>
      <c r="AGG8" s="621"/>
      <c r="AGH8" s="621"/>
      <c r="AGI8" s="621"/>
      <c r="AGJ8" s="621"/>
      <c r="AGK8" s="621"/>
      <c r="AGL8" s="621"/>
      <c r="AGM8" s="621"/>
      <c r="AGN8" s="621"/>
      <c r="AGO8" s="621"/>
      <c r="AGP8" s="621"/>
      <c r="AGQ8" s="621"/>
      <c r="AGR8" s="621"/>
      <c r="AGS8" s="621"/>
      <c r="AGT8" s="621"/>
      <c r="AGU8" s="621"/>
      <c r="AGV8" s="621"/>
      <c r="AGW8" s="621"/>
      <c r="AGX8" s="621"/>
      <c r="AGY8" s="621"/>
      <c r="AGZ8" s="621"/>
      <c r="AHA8" s="621"/>
      <c r="AHB8" s="621"/>
      <c r="AHC8" s="621"/>
      <c r="AHD8" s="621"/>
      <c r="AHE8" s="621"/>
      <c r="AHF8" s="621"/>
      <c r="AHG8" s="621"/>
      <c r="AHH8" s="621"/>
      <c r="AHI8" s="621"/>
      <c r="AHJ8" s="621"/>
      <c r="AHK8" s="621"/>
      <c r="AHL8" s="621"/>
      <c r="AHM8" s="621"/>
      <c r="AHN8" s="621"/>
      <c r="AHO8" s="621"/>
      <c r="AHP8" s="621"/>
      <c r="AHQ8" s="621"/>
      <c r="AHR8" s="621"/>
      <c r="AHS8" s="621"/>
      <c r="AHT8" s="621"/>
      <c r="AHU8" s="621"/>
      <c r="AHV8" s="621"/>
      <c r="AHW8" s="621"/>
      <c r="AHX8" s="621"/>
      <c r="AHY8" s="621"/>
      <c r="AHZ8" s="621"/>
      <c r="AIA8" s="621"/>
      <c r="AIB8" s="621"/>
      <c r="AIC8" s="621"/>
      <c r="AID8" s="621"/>
      <c r="AIE8" s="621"/>
      <c r="AIF8" s="621"/>
      <c r="AIG8" s="621"/>
      <c r="AIH8" s="621"/>
      <c r="AII8" s="621"/>
      <c r="AIJ8" s="621"/>
      <c r="AIK8" s="621"/>
      <c r="AIL8" s="621"/>
      <c r="AIM8" s="621"/>
      <c r="AIN8" s="621"/>
      <c r="AIO8" s="621"/>
      <c r="AIP8" s="621"/>
      <c r="AIQ8" s="621"/>
      <c r="AIR8" s="621"/>
      <c r="AIS8" s="621"/>
      <c r="AIT8" s="621"/>
      <c r="AIU8" s="621"/>
      <c r="AIV8" s="621"/>
      <c r="AIW8" s="621"/>
      <c r="AIX8" s="621"/>
      <c r="AIY8" s="621"/>
      <c r="AIZ8" s="621"/>
      <c r="AJA8" s="621"/>
      <c r="AJB8" s="621"/>
      <c r="AJC8" s="621"/>
      <c r="AJD8" s="621"/>
      <c r="AJE8" s="621"/>
      <c r="AJF8" s="621"/>
      <c r="AJG8" s="621"/>
      <c r="AJH8" s="621"/>
      <c r="AJI8" s="621"/>
      <c r="AJJ8" s="621"/>
      <c r="AJK8" s="621"/>
      <c r="AJL8" s="621"/>
      <c r="AJM8" s="621"/>
      <c r="AJN8" s="621"/>
      <c r="AJO8" s="621"/>
      <c r="AJP8" s="621"/>
      <c r="AJQ8" s="621"/>
      <c r="AJR8" s="621"/>
      <c r="AJS8" s="621"/>
      <c r="AJT8" s="621"/>
      <c r="AJU8" s="621"/>
      <c r="AJV8" s="621"/>
      <c r="AJW8" s="621"/>
      <c r="AJX8" s="621"/>
      <c r="AJY8" s="621"/>
      <c r="AJZ8" s="621"/>
      <c r="AKA8" s="621"/>
      <c r="AKB8" s="621"/>
      <c r="AKC8" s="621"/>
      <c r="AKD8" s="621"/>
      <c r="AKE8" s="621"/>
      <c r="AKF8" s="621"/>
      <c r="AKG8" s="621"/>
      <c r="AKH8" s="621"/>
      <c r="AKI8" s="621"/>
      <c r="AKJ8" s="621"/>
      <c r="AKK8" s="621"/>
      <c r="AKL8" s="621"/>
      <c r="AKM8" s="621"/>
      <c r="AKN8" s="621"/>
      <c r="AKO8" s="621"/>
      <c r="AKP8" s="621"/>
      <c r="AKQ8" s="621"/>
      <c r="AKR8" s="621"/>
      <c r="AKS8" s="621"/>
      <c r="AKT8" s="621"/>
      <c r="AKU8" s="621"/>
      <c r="AKV8" s="621"/>
      <c r="AKW8" s="621"/>
      <c r="AKX8" s="621"/>
      <c r="AKY8" s="621"/>
      <c r="AKZ8" s="621"/>
      <c r="ALA8" s="621"/>
      <c r="ALB8" s="621"/>
      <c r="ALC8" s="621"/>
      <c r="ALD8" s="621"/>
      <c r="ALE8" s="621"/>
      <c r="ALF8" s="621"/>
      <c r="ALG8" s="621"/>
      <c r="ALH8" s="621"/>
      <c r="ALI8" s="621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</row>
    <row r="9" spans="1:1014" ht="15.5" x14ac:dyDescent="0.35">
      <c r="A9" s="614"/>
      <c r="B9" s="625"/>
      <c r="C9" s="617"/>
      <c r="D9" s="617"/>
      <c r="E9" s="618"/>
      <c r="F9" s="618"/>
      <c r="G9" s="618"/>
      <c r="H9" s="618"/>
      <c r="I9" s="619"/>
      <c r="J9" s="617"/>
      <c r="K9" s="633"/>
      <c r="L9" s="633"/>
      <c r="M9" s="633"/>
      <c r="N9" s="623"/>
      <c r="O9" s="620"/>
      <c r="P9" s="624"/>
      <c r="Q9" s="620"/>
      <c r="R9" s="620"/>
      <c r="S9" s="621"/>
      <c r="T9" s="621"/>
      <c r="U9" s="621"/>
      <c r="V9" s="621"/>
      <c r="W9" s="621"/>
      <c r="X9" s="621"/>
      <c r="Y9" s="621"/>
      <c r="Z9" s="621"/>
      <c r="AA9" s="621"/>
      <c r="AB9" s="621"/>
      <c r="AC9" s="621"/>
      <c r="AD9" s="621"/>
      <c r="AE9" s="621"/>
      <c r="AF9" s="621"/>
      <c r="AG9" s="621"/>
      <c r="AH9" s="621"/>
      <c r="AI9" s="621"/>
      <c r="AJ9" s="621"/>
      <c r="AK9" s="621"/>
      <c r="AL9" s="621"/>
      <c r="AM9" s="621"/>
      <c r="AN9" s="621"/>
      <c r="AO9" s="621"/>
      <c r="AP9" s="621"/>
      <c r="AQ9" s="621"/>
      <c r="AR9" s="621"/>
      <c r="AS9" s="621"/>
      <c r="AT9" s="621"/>
      <c r="AU9" s="621"/>
      <c r="AV9" s="621"/>
      <c r="AW9" s="621"/>
      <c r="AX9" s="621"/>
      <c r="AY9" s="621"/>
      <c r="AZ9" s="621"/>
      <c r="BA9" s="621"/>
      <c r="BB9" s="621"/>
      <c r="BC9" s="621"/>
      <c r="BD9" s="621"/>
      <c r="BE9" s="621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621"/>
      <c r="BR9" s="621"/>
      <c r="BS9" s="621"/>
      <c r="BT9" s="621"/>
      <c r="BU9" s="621"/>
      <c r="BV9" s="621"/>
      <c r="BW9" s="621"/>
      <c r="BX9" s="621"/>
      <c r="BY9" s="621"/>
      <c r="BZ9" s="621"/>
      <c r="CA9" s="621"/>
      <c r="CB9" s="621"/>
      <c r="CC9" s="621"/>
      <c r="CD9" s="621"/>
      <c r="CE9" s="621"/>
      <c r="CF9" s="621"/>
      <c r="CG9" s="621"/>
      <c r="CH9" s="621"/>
      <c r="CI9" s="621"/>
      <c r="CJ9" s="621"/>
      <c r="CK9" s="621"/>
      <c r="CL9" s="621"/>
      <c r="CM9" s="621"/>
      <c r="CN9" s="621"/>
      <c r="CO9" s="621"/>
      <c r="CP9" s="621"/>
      <c r="CQ9" s="621"/>
      <c r="CR9" s="621"/>
      <c r="CS9" s="621"/>
      <c r="CT9" s="621"/>
      <c r="CU9" s="621"/>
      <c r="CV9" s="621"/>
      <c r="CW9" s="621"/>
      <c r="CX9" s="621"/>
      <c r="CY9" s="621"/>
      <c r="CZ9" s="621"/>
      <c r="DA9" s="621"/>
      <c r="DB9" s="621"/>
      <c r="DC9" s="621"/>
      <c r="DD9" s="621"/>
      <c r="DE9" s="621"/>
      <c r="DF9" s="621"/>
      <c r="DG9" s="621"/>
      <c r="DH9" s="621"/>
      <c r="DI9" s="621"/>
      <c r="DJ9" s="621"/>
      <c r="DK9" s="621"/>
      <c r="DL9" s="621"/>
      <c r="DM9" s="621"/>
      <c r="DN9" s="621"/>
      <c r="DO9" s="621"/>
      <c r="DP9" s="621"/>
      <c r="DQ9" s="621"/>
      <c r="DR9" s="621"/>
      <c r="DS9" s="621"/>
      <c r="DT9" s="621"/>
      <c r="DU9" s="621"/>
      <c r="DV9" s="621"/>
      <c r="DW9" s="621"/>
      <c r="DX9" s="621"/>
      <c r="DY9" s="621"/>
      <c r="DZ9" s="621"/>
      <c r="EA9" s="621"/>
      <c r="EB9" s="621"/>
      <c r="EC9" s="621"/>
      <c r="ED9" s="621"/>
      <c r="EE9" s="621"/>
      <c r="EF9" s="621"/>
      <c r="EG9" s="621"/>
      <c r="EH9" s="621"/>
      <c r="EI9" s="621"/>
      <c r="EJ9" s="621"/>
      <c r="EK9" s="621"/>
      <c r="EL9" s="621"/>
      <c r="EM9" s="621"/>
      <c r="EN9" s="621"/>
      <c r="EO9" s="621"/>
      <c r="EP9" s="621"/>
      <c r="EQ9" s="621"/>
      <c r="ER9" s="621"/>
      <c r="ES9" s="621"/>
      <c r="ET9" s="621"/>
      <c r="EU9" s="621"/>
      <c r="EV9" s="621"/>
      <c r="EW9" s="621"/>
      <c r="EX9" s="621"/>
      <c r="EY9" s="621"/>
      <c r="EZ9" s="621"/>
      <c r="FA9" s="621"/>
      <c r="FB9" s="621"/>
      <c r="FC9" s="621"/>
      <c r="FD9" s="621"/>
      <c r="FE9" s="621"/>
      <c r="FF9" s="621"/>
      <c r="FG9" s="621"/>
      <c r="FH9" s="621"/>
      <c r="FI9" s="621"/>
      <c r="FJ9" s="621"/>
      <c r="FK9" s="621"/>
      <c r="FL9" s="621"/>
      <c r="FM9" s="621"/>
      <c r="FN9" s="621"/>
      <c r="FO9" s="621"/>
      <c r="FP9" s="621"/>
      <c r="FQ9" s="621"/>
      <c r="FR9" s="621"/>
      <c r="FS9" s="621"/>
      <c r="FT9" s="621"/>
      <c r="FU9" s="621"/>
      <c r="FV9" s="621"/>
      <c r="FW9" s="621"/>
      <c r="FX9" s="621"/>
      <c r="FY9" s="621"/>
      <c r="FZ9" s="621"/>
      <c r="GA9" s="621"/>
      <c r="GB9" s="621"/>
      <c r="GC9" s="621"/>
      <c r="GD9" s="621"/>
      <c r="GE9" s="621"/>
      <c r="GF9" s="621"/>
      <c r="GG9" s="621"/>
      <c r="GH9" s="621"/>
      <c r="GI9" s="621"/>
      <c r="GJ9" s="621"/>
      <c r="GK9" s="621"/>
      <c r="GL9" s="621"/>
      <c r="GM9" s="621"/>
      <c r="GN9" s="621"/>
      <c r="GO9" s="621"/>
      <c r="GP9" s="621"/>
      <c r="GQ9" s="621"/>
      <c r="GR9" s="621"/>
      <c r="GS9" s="621"/>
      <c r="GT9" s="621"/>
      <c r="GU9" s="621"/>
      <c r="GV9" s="621"/>
      <c r="GW9" s="621"/>
      <c r="GX9" s="621"/>
      <c r="GY9" s="621"/>
      <c r="GZ9" s="621"/>
      <c r="HA9" s="621"/>
      <c r="HB9" s="621"/>
      <c r="HC9" s="621"/>
      <c r="HD9" s="621"/>
      <c r="HE9" s="621"/>
      <c r="HF9" s="621"/>
      <c r="HG9" s="621"/>
      <c r="HH9" s="621"/>
      <c r="HI9" s="621"/>
      <c r="HJ9" s="621"/>
      <c r="HK9" s="621"/>
      <c r="HL9" s="621"/>
      <c r="HM9" s="621"/>
      <c r="HN9" s="621"/>
      <c r="HO9" s="621"/>
      <c r="HP9" s="621"/>
      <c r="HQ9" s="621"/>
      <c r="HR9" s="621"/>
      <c r="HS9" s="621"/>
      <c r="HT9" s="621"/>
      <c r="HU9" s="621"/>
      <c r="HV9" s="621"/>
      <c r="HW9" s="621"/>
      <c r="HX9" s="621"/>
      <c r="HY9" s="621"/>
      <c r="HZ9" s="621"/>
      <c r="IA9" s="621"/>
      <c r="IB9" s="621"/>
      <c r="IC9" s="621"/>
      <c r="ID9" s="621"/>
      <c r="IE9" s="621"/>
      <c r="IF9" s="621"/>
      <c r="IG9" s="621"/>
      <c r="IH9" s="621"/>
      <c r="II9" s="621"/>
      <c r="IJ9" s="621"/>
      <c r="IK9" s="621"/>
      <c r="IL9" s="621"/>
      <c r="IM9" s="621"/>
      <c r="IN9" s="621"/>
      <c r="IO9" s="621"/>
      <c r="IP9" s="621"/>
      <c r="IQ9" s="621"/>
      <c r="IR9" s="621"/>
      <c r="IS9" s="621"/>
      <c r="IT9" s="621"/>
      <c r="IU9" s="621"/>
      <c r="IV9" s="621"/>
      <c r="IW9" s="621"/>
      <c r="IX9" s="621"/>
      <c r="IY9" s="621"/>
      <c r="IZ9" s="621"/>
      <c r="JA9" s="621"/>
      <c r="JB9" s="621"/>
      <c r="JC9" s="621"/>
      <c r="JD9" s="621"/>
      <c r="JE9" s="621"/>
      <c r="JF9" s="621"/>
      <c r="JG9" s="621"/>
      <c r="JH9" s="621"/>
      <c r="JI9" s="621"/>
      <c r="JJ9" s="621"/>
      <c r="JK9" s="621"/>
      <c r="JL9" s="621"/>
      <c r="JM9" s="621"/>
      <c r="JN9" s="621"/>
      <c r="JO9" s="621"/>
      <c r="JP9" s="621"/>
      <c r="JQ9" s="621"/>
      <c r="JR9" s="621"/>
      <c r="JS9" s="621"/>
      <c r="JT9" s="621"/>
      <c r="JU9" s="621"/>
      <c r="JV9" s="621"/>
      <c r="JW9" s="621"/>
      <c r="JX9" s="621"/>
      <c r="JY9" s="621"/>
      <c r="JZ9" s="621"/>
      <c r="KA9" s="621"/>
      <c r="KB9" s="621"/>
      <c r="KC9" s="621"/>
      <c r="KD9" s="621"/>
      <c r="KE9" s="621"/>
      <c r="KF9" s="621"/>
      <c r="KG9" s="621"/>
      <c r="KH9" s="621"/>
      <c r="KI9" s="621"/>
      <c r="KJ9" s="621"/>
      <c r="KK9" s="621"/>
      <c r="KL9" s="621"/>
      <c r="KM9" s="621"/>
      <c r="KN9" s="621"/>
      <c r="KO9" s="621"/>
      <c r="KP9" s="621"/>
      <c r="KQ9" s="621"/>
      <c r="KR9" s="621"/>
      <c r="KS9" s="621"/>
      <c r="KT9" s="621"/>
      <c r="KU9" s="621"/>
      <c r="KV9" s="621"/>
      <c r="KW9" s="621"/>
      <c r="KX9" s="621"/>
      <c r="KY9" s="621"/>
      <c r="KZ9" s="621"/>
      <c r="LA9" s="621"/>
      <c r="LB9" s="621"/>
      <c r="LC9" s="621"/>
      <c r="LD9" s="621"/>
      <c r="LE9" s="621"/>
      <c r="LF9" s="621"/>
      <c r="LG9" s="621"/>
      <c r="LH9" s="621"/>
      <c r="LI9" s="621"/>
      <c r="LJ9" s="621"/>
      <c r="LK9" s="621"/>
      <c r="LL9" s="621"/>
      <c r="LM9" s="621"/>
      <c r="LN9" s="621"/>
      <c r="LO9" s="621"/>
      <c r="LP9" s="621"/>
      <c r="LQ9" s="621"/>
      <c r="LR9" s="621"/>
      <c r="LS9" s="621"/>
      <c r="LT9" s="621"/>
      <c r="LU9" s="621"/>
      <c r="LV9" s="621"/>
      <c r="LW9" s="621"/>
      <c r="LX9" s="621"/>
      <c r="LY9" s="621"/>
      <c r="LZ9" s="621"/>
      <c r="MA9" s="621"/>
      <c r="MB9" s="621"/>
      <c r="MC9" s="621"/>
      <c r="MD9" s="621"/>
      <c r="ME9" s="621"/>
      <c r="MF9" s="621"/>
      <c r="MG9" s="621"/>
      <c r="MH9" s="621"/>
      <c r="MI9" s="621"/>
      <c r="MJ9" s="621"/>
      <c r="MK9" s="621"/>
      <c r="ML9" s="621"/>
      <c r="MM9" s="621"/>
      <c r="MN9" s="621"/>
      <c r="MO9" s="621"/>
      <c r="MP9" s="621"/>
      <c r="MQ9" s="621"/>
      <c r="MR9" s="621"/>
      <c r="MS9" s="621"/>
      <c r="MT9" s="621"/>
      <c r="MU9" s="621"/>
      <c r="MV9" s="621"/>
      <c r="MW9" s="621"/>
      <c r="MX9" s="621"/>
      <c r="MY9" s="621"/>
      <c r="MZ9" s="621"/>
      <c r="NA9" s="621"/>
      <c r="NB9" s="621"/>
      <c r="NC9" s="621"/>
      <c r="ND9" s="621"/>
      <c r="NE9" s="621"/>
      <c r="NF9" s="621"/>
      <c r="NG9" s="621"/>
      <c r="NH9" s="621"/>
      <c r="NI9" s="621"/>
      <c r="NJ9" s="621"/>
      <c r="NK9" s="621"/>
      <c r="NL9" s="621"/>
      <c r="NM9" s="621"/>
      <c r="NN9" s="621"/>
      <c r="NO9" s="621"/>
      <c r="NP9" s="621"/>
      <c r="NQ9" s="621"/>
      <c r="NR9" s="621"/>
      <c r="NS9" s="621"/>
      <c r="NT9" s="621"/>
      <c r="NU9" s="621"/>
      <c r="NV9" s="621"/>
      <c r="NW9" s="621"/>
      <c r="NX9" s="621"/>
      <c r="NY9" s="621"/>
      <c r="NZ9" s="621"/>
      <c r="OA9" s="621"/>
      <c r="OB9" s="621"/>
      <c r="OC9" s="621"/>
      <c r="OD9" s="621"/>
      <c r="OE9" s="621"/>
      <c r="OF9" s="621"/>
      <c r="OG9" s="621"/>
      <c r="OH9" s="621"/>
      <c r="OI9" s="621"/>
      <c r="OJ9" s="621"/>
      <c r="OK9" s="621"/>
      <c r="OL9" s="621"/>
      <c r="OM9" s="621"/>
      <c r="ON9" s="621"/>
      <c r="OO9" s="621"/>
      <c r="OP9" s="621"/>
      <c r="OQ9" s="621"/>
      <c r="OR9" s="621"/>
      <c r="OS9" s="621"/>
      <c r="OT9" s="621"/>
      <c r="OU9" s="621"/>
      <c r="OV9" s="621"/>
      <c r="OW9" s="621"/>
      <c r="OX9" s="621"/>
      <c r="OY9" s="621"/>
      <c r="OZ9" s="621"/>
      <c r="PA9" s="621"/>
      <c r="PB9" s="621"/>
      <c r="PC9" s="621"/>
      <c r="PD9" s="621"/>
      <c r="PE9" s="621"/>
      <c r="PF9" s="621"/>
      <c r="PG9" s="621"/>
      <c r="PH9" s="621"/>
      <c r="PI9" s="621"/>
      <c r="PJ9" s="621"/>
      <c r="PK9" s="621"/>
      <c r="PL9" s="621"/>
      <c r="PM9" s="621"/>
      <c r="PN9" s="621"/>
      <c r="PO9" s="621"/>
      <c r="PP9" s="621"/>
      <c r="PQ9" s="621"/>
      <c r="PR9" s="621"/>
      <c r="PS9" s="621"/>
      <c r="PT9" s="621"/>
      <c r="PU9" s="621"/>
      <c r="PV9" s="621"/>
      <c r="PW9" s="621"/>
      <c r="PX9" s="621"/>
      <c r="PY9" s="621"/>
      <c r="PZ9" s="621"/>
      <c r="QA9" s="621"/>
      <c r="QB9" s="621"/>
      <c r="QC9" s="621"/>
      <c r="QD9" s="621"/>
      <c r="QE9" s="621"/>
      <c r="QF9" s="621"/>
      <c r="QG9" s="621"/>
      <c r="QH9" s="621"/>
      <c r="QI9" s="621"/>
      <c r="QJ9" s="621"/>
      <c r="QK9" s="621"/>
      <c r="QL9" s="621"/>
      <c r="QM9" s="621"/>
      <c r="QN9" s="621"/>
      <c r="QO9" s="621"/>
      <c r="QP9" s="621"/>
      <c r="QQ9" s="621"/>
      <c r="QR9" s="621"/>
      <c r="QS9" s="621"/>
      <c r="QT9" s="621"/>
      <c r="QU9" s="621"/>
      <c r="QV9" s="621"/>
      <c r="QW9" s="621"/>
      <c r="QX9" s="621"/>
      <c r="QY9" s="621"/>
      <c r="QZ9" s="621"/>
      <c r="RA9" s="621"/>
      <c r="RB9" s="621"/>
      <c r="RC9" s="621"/>
      <c r="RD9" s="621"/>
      <c r="RE9" s="621"/>
      <c r="RF9" s="621"/>
      <c r="RG9" s="621"/>
      <c r="RH9" s="621"/>
      <c r="RI9" s="621"/>
      <c r="RJ9" s="621"/>
      <c r="RK9" s="621"/>
      <c r="RL9" s="621"/>
      <c r="RM9" s="621"/>
      <c r="RN9" s="621"/>
      <c r="RO9" s="621"/>
      <c r="RP9" s="621"/>
      <c r="RQ9" s="621"/>
      <c r="RR9" s="621"/>
      <c r="RS9" s="621"/>
      <c r="RT9" s="621"/>
      <c r="RU9" s="621"/>
      <c r="RV9" s="621"/>
      <c r="RW9" s="621"/>
      <c r="RX9" s="621"/>
      <c r="RY9" s="621"/>
      <c r="RZ9" s="621"/>
      <c r="SA9" s="621"/>
      <c r="SB9" s="621"/>
      <c r="SC9" s="621"/>
      <c r="SD9" s="621"/>
      <c r="SE9" s="621"/>
      <c r="SF9" s="621"/>
      <c r="SG9" s="621"/>
      <c r="SH9" s="621"/>
      <c r="SI9" s="621"/>
      <c r="SJ9" s="621"/>
      <c r="SK9" s="621"/>
      <c r="SL9" s="621"/>
      <c r="SM9" s="621"/>
      <c r="SN9" s="621"/>
      <c r="SO9" s="621"/>
      <c r="SP9" s="621"/>
      <c r="SQ9" s="621"/>
      <c r="SR9" s="621"/>
      <c r="SS9" s="621"/>
      <c r="ST9" s="621"/>
      <c r="SU9" s="621"/>
      <c r="SV9" s="621"/>
      <c r="SW9" s="621"/>
      <c r="SX9" s="621"/>
      <c r="SY9" s="621"/>
      <c r="SZ9" s="621"/>
      <c r="TA9" s="621"/>
      <c r="TB9" s="621"/>
      <c r="TC9" s="621"/>
      <c r="TD9" s="621"/>
      <c r="TE9" s="621"/>
      <c r="TF9" s="621"/>
      <c r="TG9" s="621"/>
      <c r="TH9" s="621"/>
      <c r="TI9" s="621"/>
      <c r="TJ9" s="621"/>
      <c r="TK9" s="621"/>
      <c r="TL9" s="621"/>
      <c r="TM9" s="621"/>
      <c r="TN9" s="621"/>
      <c r="TO9" s="621"/>
      <c r="TP9" s="621"/>
      <c r="TQ9" s="621"/>
      <c r="TR9" s="621"/>
      <c r="TS9" s="621"/>
      <c r="TT9" s="621"/>
      <c r="TU9" s="621"/>
      <c r="TV9" s="621"/>
      <c r="TW9" s="621"/>
      <c r="TX9" s="621"/>
      <c r="TY9" s="621"/>
      <c r="TZ9" s="621"/>
      <c r="UA9" s="621"/>
      <c r="UB9" s="621"/>
      <c r="UC9" s="621"/>
      <c r="UD9" s="621"/>
      <c r="UE9" s="621"/>
      <c r="UF9" s="621"/>
      <c r="UG9" s="621"/>
      <c r="UH9" s="621"/>
      <c r="UI9" s="621"/>
      <c r="UJ9" s="621"/>
      <c r="UK9" s="621"/>
      <c r="UL9" s="621"/>
      <c r="UM9" s="621"/>
      <c r="UN9" s="621"/>
      <c r="UO9" s="621"/>
      <c r="UP9" s="621"/>
      <c r="UQ9" s="621"/>
      <c r="UR9" s="621"/>
      <c r="US9" s="621"/>
      <c r="UT9" s="621"/>
      <c r="UU9" s="621"/>
      <c r="UV9" s="621"/>
      <c r="UW9" s="621"/>
      <c r="UX9" s="621"/>
      <c r="UY9" s="621"/>
      <c r="UZ9" s="621"/>
      <c r="VA9" s="621"/>
      <c r="VB9" s="621"/>
      <c r="VC9" s="621"/>
      <c r="VD9" s="621"/>
      <c r="VE9" s="621"/>
      <c r="VF9" s="621"/>
      <c r="VG9" s="621"/>
      <c r="VH9" s="621"/>
      <c r="VI9" s="621"/>
      <c r="VJ9" s="621"/>
      <c r="VK9" s="621"/>
      <c r="VL9" s="621"/>
      <c r="VM9" s="621"/>
      <c r="VN9" s="621"/>
      <c r="VO9" s="621"/>
      <c r="VP9" s="621"/>
      <c r="VQ9" s="621"/>
      <c r="VR9" s="621"/>
      <c r="VS9" s="621"/>
      <c r="VT9" s="621"/>
      <c r="VU9" s="621"/>
      <c r="VV9" s="621"/>
      <c r="VW9" s="621"/>
      <c r="VX9" s="621"/>
      <c r="VY9" s="621"/>
      <c r="VZ9" s="621"/>
      <c r="WA9" s="621"/>
      <c r="WB9" s="621"/>
      <c r="WC9" s="621"/>
      <c r="WD9" s="621"/>
      <c r="WE9" s="621"/>
      <c r="WF9" s="621"/>
      <c r="WG9" s="621"/>
      <c r="WH9" s="621"/>
      <c r="WI9" s="621"/>
      <c r="WJ9" s="621"/>
      <c r="WK9" s="621"/>
      <c r="WL9" s="621"/>
      <c r="WM9" s="621"/>
      <c r="WN9" s="621"/>
      <c r="WO9" s="621"/>
      <c r="WP9" s="621"/>
      <c r="WQ9" s="621"/>
      <c r="WR9" s="621"/>
      <c r="WS9" s="621"/>
      <c r="WT9" s="621"/>
      <c r="WU9" s="621"/>
      <c r="WV9" s="621"/>
      <c r="WW9" s="621"/>
      <c r="WX9" s="621"/>
      <c r="WY9" s="621"/>
      <c r="WZ9" s="621"/>
      <c r="XA9" s="621"/>
      <c r="XB9" s="621"/>
      <c r="XC9" s="621"/>
      <c r="XD9" s="621"/>
      <c r="XE9" s="621"/>
      <c r="XF9" s="621"/>
      <c r="XG9" s="621"/>
      <c r="XH9" s="621"/>
      <c r="XI9" s="621"/>
      <c r="XJ9" s="621"/>
      <c r="XK9" s="621"/>
      <c r="XL9" s="621"/>
      <c r="XM9" s="621"/>
      <c r="XN9" s="621"/>
      <c r="XO9" s="621"/>
      <c r="XP9" s="621"/>
      <c r="XQ9" s="621"/>
      <c r="XR9" s="621"/>
      <c r="XS9" s="621"/>
      <c r="XT9" s="621"/>
      <c r="XU9" s="621"/>
      <c r="XV9" s="621"/>
      <c r="XW9" s="621"/>
      <c r="XX9" s="621"/>
      <c r="XY9" s="621"/>
      <c r="XZ9" s="621"/>
      <c r="YA9" s="621"/>
      <c r="YB9" s="621"/>
      <c r="YC9" s="621"/>
      <c r="YD9" s="621"/>
      <c r="YE9" s="621"/>
      <c r="YF9" s="621"/>
      <c r="YG9" s="621"/>
      <c r="YH9" s="621"/>
      <c r="YI9" s="621"/>
      <c r="YJ9" s="621"/>
      <c r="YK9" s="621"/>
      <c r="YL9" s="621"/>
      <c r="YM9" s="621"/>
      <c r="YN9" s="621"/>
      <c r="YO9" s="621"/>
      <c r="YP9" s="621"/>
      <c r="YQ9" s="621"/>
      <c r="YR9" s="621"/>
      <c r="YS9" s="621"/>
      <c r="YT9" s="621"/>
      <c r="YU9" s="621"/>
      <c r="YV9" s="621"/>
      <c r="YW9" s="621"/>
      <c r="YX9" s="621"/>
      <c r="YY9" s="621"/>
      <c r="YZ9" s="621"/>
      <c r="ZA9" s="621"/>
      <c r="ZB9" s="621"/>
      <c r="ZC9" s="621"/>
      <c r="ZD9" s="621"/>
      <c r="ZE9" s="621"/>
      <c r="ZF9" s="621"/>
      <c r="ZG9" s="621"/>
      <c r="ZH9" s="621"/>
      <c r="ZI9" s="621"/>
      <c r="ZJ9" s="621"/>
      <c r="ZK9" s="621"/>
      <c r="ZL9" s="621"/>
      <c r="ZM9" s="621"/>
      <c r="ZN9" s="621"/>
      <c r="ZO9" s="621"/>
      <c r="ZP9" s="621"/>
      <c r="ZQ9" s="621"/>
      <c r="ZR9" s="621"/>
      <c r="ZS9" s="621"/>
      <c r="ZT9" s="621"/>
      <c r="ZU9" s="621"/>
      <c r="ZV9" s="621"/>
      <c r="ZW9" s="621"/>
      <c r="ZX9" s="621"/>
      <c r="ZY9" s="621"/>
      <c r="ZZ9" s="621"/>
      <c r="AAA9" s="621"/>
      <c r="AAB9" s="621"/>
      <c r="AAC9" s="621"/>
      <c r="AAD9" s="621"/>
      <c r="AAE9" s="621"/>
      <c r="AAF9" s="621"/>
      <c r="AAG9" s="621"/>
      <c r="AAH9" s="621"/>
      <c r="AAI9" s="621"/>
      <c r="AAJ9" s="621"/>
      <c r="AAK9" s="621"/>
      <c r="AAL9" s="621"/>
      <c r="AAM9" s="621"/>
      <c r="AAN9" s="621"/>
      <c r="AAO9" s="621"/>
      <c r="AAP9" s="621"/>
      <c r="AAQ9" s="621"/>
      <c r="AAR9" s="621"/>
      <c r="AAS9" s="621"/>
      <c r="AAT9" s="621"/>
      <c r="AAU9" s="621"/>
      <c r="AAV9" s="621"/>
      <c r="AAW9" s="621"/>
      <c r="AAX9" s="621"/>
      <c r="AAY9" s="621"/>
      <c r="AAZ9" s="621"/>
      <c r="ABA9" s="621"/>
      <c r="ABB9" s="621"/>
      <c r="ABC9" s="621"/>
      <c r="ABD9" s="621"/>
      <c r="ABE9" s="621"/>
      <c r="ABF9" s="621"/>
      <c r="ABG9" s="621"/>
      <c r="ABH9" s="621"/>
      <c r="ABI9" s="621"/>
      <c r="ABJ9" s="621"/>
      <c r="ABK9" s="621"/>
      <c r="ABL9" s="621"/>
      <c r="ABM9" s="621"/>
      <c r="ABN9" s="621"/>
      <c r="ABO9" s="621"/>
      <c r="ABP9" s="621"/>
      <c r="ABQ9" s="621"/>
      <c r="ABR9" s="621"/>
      <c r="ABS9" s="621"/>
      <c r="ABT9" s="621"/>
      <c r="ABU9" s="621"/>
      <c r="ABV9" s="621"/>
      <c r="ABW9" s="621"/>
      <c r="ABX9" s="621"/>
      <c r="ABY9" s="621"/>
      <c r="ABZ9" s="621"/>
      <c r="ACA9" s="621"/>
      <c r="ACB9" s="621"/>
      <c r="ACC9" s="621"/>
      <c r="ACD9" s="621"/>
      <c r="ACE9" s="621"/>
      <c r="ACF9" s="621"/>
      <c r="ACG9" s="621"/>
      <c r="ACH9" s="621"/>
      <c r="ACI9" s="621"/>
      <c r="ACJ9" s="621"/>
      <c r="ACK9" s="621"/>
      <c r="ACL9" s="621"/>
      <c r="ACM9" s="621"/>
      <c r="ACN9" s="621"/>
      <c r="ACO9" s="621"/>
      <c r="ACP9" s="621"/>
      <c r="ACQ9" s="621"/>
      <c r="ACR9" s="621"/>
      <c r="ACS9" s="621"/>
      <c r="ACT9" s="621"/>
      <c r="ACU9" s="621"/>
      <c r="ACV9" s="621"/>
      <c r="ACW9" s="621"/>
      <c r="ACX9" s="621"/>
      <c r="ACY9" s="621"/>
      <c r="ACZ9" s="621"/>
      <c r="ADA9" s="621"/>
      <c r="ADB9" s="621"/>
      <c r="ADC9" s="621"/>
      <c r="ADD9" s="621"/>
      <c r="ADE9" s="621"/>
      <c r="ADF9" s="621"/>
      <c r="ADG9" s="621"/>
      <c r="ADH9" s="621"/>
      <c r="ADI9" s="621"/>
      <c r="ADJ9" s="621"/>
      <c r="ADK9" s="621"/>
      <c r="ADL9" s="621"/>
      <c r="ADM9" s="621"/>
      <c r="ADN9" s="621"/>
      <c r="ADO9" s="621"/>
      <c r="ADP9" s="621"/>
      <c r="ADQ9" s="621"/>
      <c r="ADR9" s="621"/>
      <c r="ADS9" s="621"/>
      <c r="ADT9" s="621"/>
      <c r="ADU9" s="621"/>
      <c r="ADV9" s="621"/>
      <c r="ADW9" s="621"/>
      <c r="ADX9" s="621"/>
      <c r="ADY9" s="621"/>
      <c r="ADZ9" s="621"/>
      <c r="AEA9" s="621"/>
      <c r="AEB9" s="621"/>
      <c r="AEC9" s="621"/>
      <c r="AED9" s="621"/>
      <c r="AEE9" s="621"/>
      <c r="AEF9" s="621"/>
      <c r="AEG9" s="621"/>
      <c r="AEH9" s="621"/>
      <c r="AEI9" s="621"/>
      <c r="AEJ9" s="621"/>
      <c r="AEK9" s="621"/>
      <c r="AEL9" s="621"/>
      <c r="AEM9" s="621"/>
      <c r="AEN9" s="621"/>
      <c r="AEO9" s="621"/>
      <c r="AEP9" s="621"/>
      <c r="AEQ9" s="621"/>
      <c r="AER9" s="621"/>
      <c r="AES9" s="621"/>
      <c r="AET9" s="621"/>
      <c r="AEU9" s="621"/>
      <c r="AEV9" s="621"/>
      <c r="AEW9" s="621"/>
      <c r="AEX9" s="621"/>
      <c r="AEY9" s="621"/>
      <c r="AEZ9" s="621"/>
      <c r="AFA9" s="621"/>
      <c r="AFB9" s="621"/>
      <c r="AFC9" s="621"/>
      <c r="AFD9" s="621"/>
      <c r="AFE9" s="621"/>
      <c r="AFF9" s="621"/>
      <c r="AFG9" s="621"/>
      <c r="AFH9" s="621"/>
      <c r="AFI9" s="621"/>
      <c r="AFJ9" s="621"/>
      <c r="AFK9" s="621"/>
      <c r="AFL9" s="621"/>
      <c r="AFM9" s="621"/>
      <c r="AFN9" s="621"/>
      <c r="AFO9" s="621"/>
      <c r="AFP9" s="621"/>
      <c r="AFQ9" s="621"/>
      <c r="AFR9" s="621"/>
      <c r="AFS9" s="621"/>
      <c r="AFT9" s="621"/>
      <c r="AFU9" s="621"/>
      <c r="AFV9" s="621"/>
      <c r="AFW9" s="621"/>
      <c r="AFX9" s="621"/>
      <c r="AFY9" s="621"/>
      <c r="AFZ9" s="621"/>
      <c r="AGA9" s="621"/>
      <c r="AGB9" s="621"/>
      <c r="AGC9" s="621"/>
      <c r="AGD9" s="621"/>
      <c r="AGE9" s="621"/>
      <c r="AGF9" s="621"/>
      <c r="AGG9" s="621"/>
      <c r="AGH9" s="621"/>
      <c r="AGI9" s="621"/>
      <c r="AGJ9" s="621"/>
      <c r="AGK9" s="621"/>
      <c r="AGL9" s="621"/>
      <c r="AGM9" s="621"/>
      <c r="AGN9" s="621"/>
      <c r="AGO9" s="621"/>
      <c r="AGP9" s="621"/>
      <c r="AGQ9" s="621"/>
      <c r="AGR9" s="621"/>
      <c r="AGS9" s="621"/>
      <c r="AGT9" s="621"/>
      <c r="AGU9" s="621"/>
      <c r="AGV9" s="621"/>
      <c r="AGW9" s="621"/>
      <c r="AGX9" s="621"/>
      <c r="AGY9" s="621"/>
      <c r="AGZ9" s="621"/>
      <c r="AHA9" s="621"/>
      <c r="AHB9" s="621"/>
      <c r="AHC9" s="621"/>
      <c r="AHD9" s="621"/>
      <c r="AHE9" s="621"/>
      <c r="AHF9" s="621"/>
      <c r="AHG9" s="621"/>
      <c r="AHH9" s="621"/>
      <c r="AHI9" s="621"/>
      <c r="AHJ9" s="621"/>
      <c r="AHK9" s="621"/>
      <c r="AHL9" s="621"/>
      <c r="AHM9" s="621"/>
      <c r="AHN9" s="621"/>
      <c r="AHO9" s="621"/>
      <c r="AHP9" s="621"/>
      <c r="AHQ9" s="621"/>
      <c r="AHR9" s="621"/>
      <c r="AHS9" s="621"/>
      <c r="AHT9" s="621"/>
      <c r="AHU9" s="621"/>
      <c r="AHV9" s="621"/>
      <c r="AHW9" s="621"/>
      <c r="AHX9" s="621"/>
      <c r="AHY9" s="621"/>
      <c r="AHZ9" s="621"/>
      <c r="AIA9" s="621"/>
      <c r="AIB9" s="621"/>
      <c r="AIC9" s="621"/>
      <c r="AID9" s="621"/>
      <c r="AIE9" s="621"/>
      <c r="AIF9" s="621"/>
      <c r="AIG9" s="621"/>
      <c r="AIH9" s="621"/>
      <c r="AII9" s="621"/>
      <c r="AIJ9" s="621"/>
      <c r="AIK9" s="621"/>
      <c r="AIL9" s="621"/>
      <c r="AIM9" s="621"/>
      <c r="AIN9" s="621"/>
      <c r="AIO9" s="621"/>
      <c r="AIP9" s="621"/>
      <c r="AIQ9" s="621"/>
      <c r="AIR9" s="621"/>
      <c r="AIS9" s="621"/>
      <c r="AIT9" s="621"/>
      <c r="AIU9" s="621"/>
      <c r="AIV9" s="621"/>
      <c r="AIW9" s="621"/>
      <c r="AIX9" s="621"/>
      <c r="AIY9" s="621"/>
      <c r="AIZ9" s="621"/>
      <c r="AJA9" s="621"/>
      <c r="AJB9" s="621"/>
      <c r="AJC9" s="621"/>
      <c r="AJD9" s="621"/>
      <c r="AJE9" s="621"/>
      <c r="AJF9" s="621"/>
      <c r="AJG9" s="621"/>
      <c r="AJH9" s="621"/>
      <c r="AJI9" s="621"/>
      <c r="AJJ9" s="621"/>
      <c r="AJK9" s="621"/>
      <c r="AJL9" s="621"/>
      <c r="AJM9" s="621"/>
      <c r="AJN9" s="621"/>
      <c r="AJO9" s="621"/>
      <c r="AJP9" s="621"/>
      <c r="AJQ9" s="621"/>
      <c r="AJR9" s="621"/>
      <c r="AJS9" s="621"/>
      <c r="AJT9" s="621"/>
      <c r="AJU9" s="621"/>
      <c r="AJV9" s="621"/>
      <c r="AJW9" s="621"/>
      <c r="AJX9" s="621"/>
      <c r="AJY9" s="621"/>
      <c r="AJZ9" s="621"/>
      <c r="AKA9" s="621"/>
      <c r="AKB9" s="621"/>
      <c r="AKC9" s="621"/>
      <c r="AKD9" s="621"/>
      <c r="AKE9" s="621"/>
      <c r="AKF9" s="621"/>
      <c r="AKG9" s="621"/>
      <c r="AKH9" s="621"/>
      <c r="AKI9" s="621"/>
      <c r="AKJ9" s="621"/>
      <c r="AKK9" s="621"/>
      <c r="AKL9" s="621"/>
      <c r="AKM9" s="621"/>
      <c r="AKN9" s="621"/>
      <c r="AKO9" s="621"/>
      <c r="AKP9" s="621"/>
      <c r="AKQ9" s="621"/>
      <c r="AKR9" s="621"/>
      <c r="AKS9" s="621"/>
      <c r="AKT9" s="621"/>
      <c r="AKU9" s="621"/>
      <c r="AKV9" s="621"/>
      <c r="AKW9" s="621"/>
      <c r="AKX9" s="621"/>
      <c r="AKY9" s="621"/>
      <c r="AKZ9" s="621"/>
      <c r="ALA9" s="621"/>
      <c r="ALB9" s="621"/>
      <c r="ALC9" s="621"/>
      <c r="ALD9" s="621"/>
      <c r="ALE9" s="621"/>
      <c r="ALF9" s="621"/>
      <c r="ALG9" s="621"/>
      <c r="ALH9" s="621"/>
      <c r="ALI9" s="621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</row>
    <row r="10" spans="1:1014" ht="20" customHeight="1" x14ac:dyDescent="0.35">
      <c r="A10" s="614" t="s">
        <v>5</v>
      </c>
      <c r="B10" s="622" t="s">
        <v>301</v>
      </c>
      <c r="C10" s="626"/>
      <c r="D10" s="627"/>
      <c r="E10" s="626"/>
      <c r="F10" s="628"/>
      <c r="G10" s="628"/>
      <c r="H10" s="626"/>
      <c r="I10" s="610"/>
      <c r="J10" s="628"/>
      <c r="K10" s="628"/>
      <c r="L10" s="628"/>
      <c r="M10" s="628"/>
      <c r="N10" s="628"/>
      <c r="O10" s="628"/>
      <c r="P10" s="628"/>
      <c r="Q10" s="628"/>
      <c r="R10" s="626"/>
      <c r="S10" s="626"/>
      <c r="T10" s="626"/>
      <c r="U10" s="628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</row>
    <row r="11" spans="1:1014" ht="20" customHeight="1" x14ac:dyDescent="0.35">
      <c r="A11" s="614" t="s">
        <v>302</v>
      </c>
      <c r="B11" s="622" t="s">
        <v>303</v>
      </c>
      <c r="C11" s="626"/>
      <c r="D11" s="627"/>
      <c r="E11" s="626"/>
      <c r="F11" s="628"/>
      <c r="G11" s="628"/>
      <c r="H11" s="626"/>
      <c r="I11" s="610"/>
      <c r="J11" s="628"/>
      <c r="K11" s="628"/>
      <c r="L11" s="628"/>
      <c r="M11" s="628"/>
      <c r="N11" s="628"/>
      <c r="O11" s="628"/>
      <c r="P11" s="628"/>
      <c r="Q11" s="628"/>
      <c r="R11" s="626"/>
      <c r="S11" s="626"/>
      <c r="T11" s="626"/>
      <c r="U11" s="628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</row>
    <row r="12" spans="1:1014" ht="20" customHeight="1" x14ac:dyDescent="0.35">
      <c r="A12" s="614" t="s">
        <v>6</v>
      </c>
      <c r="B12" s="622" t="s">
        <v>304</v>
      </c>
      <c r="C12" s="626"/>
      <c r="D12" s="627"/>
      <c r="E12" s="626"/>
      <c r="F12" s="628"/>
      <c r="G12" s="628"/>
      <c r="H12" s="626"/>
      <c r="I12" s="610"/>
      <c r="J12" s="628"/>
      <c r="K12" s="628"/>
      <c r="L12" s="628"/>
      <c r="M12" s="628"/>
      <c r="N12" s="628"/>
      <c r="O12" s="628"/>
      <c r="P12" s="628"/>
      <c r="Q12" s="628"/>
      <c r="R12" s="626"/>
      <c r="S12" s="626"/>
      <c r="T12" s="626"/>
      <c r="U12" s="628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</row>
    <row r="13" spans="1:1014" ht="20" customHeight="1" x14ac:dyDescent="0.35">
      <c r="A13" s="614" t="s">
        <v>7</v>
      </c>
      <c r="B13" s="622" t="s">
        <v>305</v>
      </c>
      <c r="C13" s="626"/>
      <c r="D13" s="627"/>
      <c r="E13" s="626"/>
      <c r="F13" s="628"/>
      <c r="G13" s="628"/>
      <c r="H13" s="626"/>
      <c r="I13" s="610"/>
      <c r="J13" s="628"/>
      <c r="K13" s="628"/>
      <c r="L13" s="628"/>
      <c r="M13" s="628"/>
      <c r="N13" s="628"/>
      <c r="O13" s="628"/>
      <c r="P13" s="628"/>
      <c r="Q13" s="628"/>
      <c r="R13" s="626"/>
      <c r="S13" s="626"/>
      <c r="T13" s="626"/>
      <c r="U13" s="628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</row>
    <row r="14" spans="1:1014" ht="20" customHeight="1" x14ac:dyDescent="0.35">
      <c r="A14" s="614" t="s">
        <v>232</v>
      </c>
      <c r="B14" s="622" t="s">
        <v>306</v>
      </c>
      <c r="C14" s="626"/>
      <c r="D14" s="627"/>
      <c r="E14" s="626"/>
      <c r="F14" s="628"/>
      <c r="G14" s="628"/>
      <c r="H14" s="626"/>
      <c r="I14" s="610"/>
      <c r="J14" s="628"/>
      <c r="K14" s="628"/>
      <c r="L14" s="628"/>
      <c r="M14" s="628"/>
      <c r="N14" s="628"/>
      <c r="O14" s="628"/>
      <c r="P14" s="628"/>
      <c r="Q14" s="628"/>
      <c r="R14" s="626"/>
      <c r="S14" s="626"/>
      <c r="T14" s="626"/>
      <c r="U14" s="628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</row>
    <row r="15" spans="1:1014" ht="15.5" x14ac:dyDescent="0.35">
      <c r="A15" s="614"/>
      <c r="B15" s="626"/>
      <c r="C15" s="626"/>
      <c r="D15" s="627"/>
      <c r="E15" s="626"/>
      <c r="F15" s="628"/>
      <c r="G15" s="628"/>
      <c r="H15" s="626"/>
      <c r="I15" s="610"/>
      <c r="J15" s="628"/>
      <c r="K15" s="628"/>
      <c r="L15" s="628"/>
      <c r="M15" s="628"/>
      <c r="N15" s="628"/>
      <c r="O15" s="628"/>
      <c r="P15" s="628"/>
      <c r="Q15" s="628"/>
      <c r="R15" s="626"/>
      <c r="S15" s="626"/>
      <c r="T15" s="626"/>
      <c r="U15" s="628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</row>
    <row r="16" spans="1:1014" ht="18.5" x14ac:dyDescent="0.45">
      <c r="A16" s="629" t="s">
        <v>307</v>
      </c>
      <c r="B16"/>
      <c r="C16"/>
      <c r="D16"/>
      <c r="E16"/>
      <c r="F16"/>
      <c r="G16"/>
      <c r="H16"/>
      <c r="I16" s="547"/>
      <c r="J16"/>
      <c r="K16" s="634"/>
      <c r="L16" s="634"/>
      <c r="M16" s="634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</row>
    <row r="17" spans="1:10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635"/>
      <c r="L17" s="635"/>
      <c r="M17" s="6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1015" ht="13.5" thickBo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1015" ht="18.5" thickBot="1" x14ac:dyDescent="0.35">
      <c r="A19" s="563" t="s">
        <v>1</v>
      </c>
      <c r="B19" s="564"/>
      <c r="C19" s="564"/>
      <c r="D19" s="564"/>
      <c r="E19" s="564"/>
      <c r="F19" s="564"/>
      <c r="G19" s="564"/>
      <c r="H19" s="564"/>
      <c r="I19" s="565"/>
      <c r="J19" s="570" t="s">
        <v>2</v>
      </c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2"/>
      <c r="V19" s="563" t="s">
        <v>3</v>
      </c>
      <c r="W19" s="564"/>
      <c r="X19" s="565"/>
      <c r="Y19" s="563" t="s">
        <v>4</v>
      </c>
      <c r="Z19" s="564"/>
      <c r="AA19" s="565"/>
    </row>
    <row r="20" spans="1:1015" ht="18.5" thickBot="1" x14ac:dyDescent="0.35">
      <c r="A20" s="573"/>
      <c r="B20" s="574"/>
      <c r="C20" s="574"/>
      <c r="D20" s="574"/>
      <c r="E20" s="574"/>
      <c r="F20" s="574"/>
      <c r="G20" s="574"/>
      <c r="H20" s="574"/>
      <c r="I20" s="575"/>
      <c r="J20" s="570" t="s">
        <v>5</v>
      </c>
      <c r="K20" s="571"/>
      <c r="L20" s="572"/>
      <c r="M20" s="570" t="s">
        <v>6</v>
      </c>
      <c r="N20" s="571"/>
      <c r="O20" s="572"/>
      <c r="P20" s="570" t="s">
        <v>7</v>
      </c>
      <c r="Q20" s="571"/>
      <c r="R20" s="572"/>
      <c r="S20" s="570" t="s">
        <v>8</v>
      </c>
      <c r="T20" s="571"/>
      <c r="U20" s="572"/>
      <c r="V20" s="566"/>
      <c r="W20" s="567"/>
      <c r="X20" s="568"/>
      <c r="Y20" s="566"/>
      <c r="Z20" s="567"/>
      <c r="AA20" s="568"/>
    </row>
    <row r="21" spans="1:1015" ht="52" x14ac:dyDescent="0.3">
      <c r="A21" s="42" t="s">
        <v>9</v>
      </c>
      <c r="B21" s="17" t="s">
        <v>10</v>
      </c>
      <c r="C21" s="18" t="s">
        <v>11</v>
      </c>
      <c r="D21" s="17" t="s">
        <v>12</v>
      </c>
      <c r="E21" s="18" t="s">
        <v>13</v>
      </c>
      <c r="F21" s="18" t="s">
        <v>14</v>
      </c>
      <c r="G21" s="17" t="s">
        <v>15</v>
      </c>
      <c r="H21" s="18" t="s">
        <v>16</v>
      </c>
      <c r="I21" s="19" t="s">
        <v>17</v>
      </c>
      <c r="J21" s="20" t="s">
        <v>18</v>
      </c>
      <c r="K21" s="21" t="s">
        <v>19</v>
      </c>
      <c r="L21" s="22" t="s">
        <v>20</v>
      </c>
      <c r="M21" s="20" t="s">
        <v>18</v>
      </c>
      <c r="N21" s="21" t="s">
        <v>19</v>
      </c>
      <c r="O21" s="22" t="s">
        <v>20</v>
      </c>
      <c r="P21" s="20" t="s">
        <v>18</v>
      </c>
      <c r="Q21" s="21" t="s">
        <v>19</v>
      </c>
      <c r="R21" s="22" t="s">
        <v>20</v>
      </c>
      <c r="S21" s="20" t="s">
        <v>18</v>
      </c>
      <c r="T21" s="21" t="s">
        <v>19</v>
      </c>
      <c r="U21" s="22" t="s">
        <v>20</v>
      </c>
      <c r="V21" s="23" t="s">
        <v>21</v>
      </c>
      <c r="W21" s="24" t="s">
        <v>22</v>
      </c>
      <c r="X21" s="25" t="s">
        <v>23</v>
      </c>
      <c r="Y21" s="26" t="s">
        <v>24</v>
      </c>
      <c r="Z21" s="27" t="s">
        <v>25</v>
      </c>
      <c r="AA21" s="28" t="s">
        <v>26</v>
      </c>
      <c r="AMA21" s="1"/>
    </row>
    <row r="22" spans="1:1015" ht="15.5" x14ac:dyDescent="0.3">
      <c r="A22" s="550"/>
      <c r="B22" s="551"/>
      <c r="C22" s="551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  <c r="AA22" s="552"/>
      <c r="AMA22" s="1"/>
    </row>
    <row r="23" spans="1:1015" ht="24.75" customHeight="1" x14ac:dyDescent="0.3">
      <c r="A23" s="37" t="s">
        <v>27</v>
      </c>
      <c r="B23" s="30" t="s">
        <v>28</v>
      </c>
      <c r="C23" s="31">
        <v>72</v>
      </c>
      <c r="D23" s="31">
        <v>4</v>
      </c>
      <c r="E23" s="31" t="s">
        <v>29</v>
      </c>
      <c r="F23" s="31" t="s">
        <v>30</v>
      </c>
      <c r="G23" s="30" t="s">
        <v>31</v>
      </c>
      <c r="H23" s="31"/>
      <c r="I23" s="32"/>
      <c r="J23" s="33">
        <f>SUM(J24:J27)</f>
        <v>19</v>
      </c>
      <c r="K23" s="31"/>
      <c r="L23" s="34">
        <f>SUM(L24:L27)</f>
        <v>23.75</v>
      </c>
      <c r="M23" s="33">
        <f>SUM(M24:M27)</f>
        <v>11</v>
      </c>
      <c r="N23" s="31"/>
      <c r="O23" s="34">
        <f>SUM(O24:O27)</f>
        <v>13.75</v>
      </c>
      <c r="P23" s="33">
        <f>SUM(P24:P27)</f>
        <v>10</v>
      </c>
      <c r="Q23" s="31"/>
      <c r="R23" s="34">
        <f>SUM(R24:R27)</f>
        <v>27.5</v>
      </c>
      <c r="S23" s="33">
        <f>SUM(S24:S27)</f>
        <v>2</v>
      </c>
      <c r="T23" s="31"/>
      <c r="U23" s="34">
        <f>SUM(U24:U27)</f>
        <v>5.5</v>
      </c>
      <c r="V23" s="35">
        <f>SUM(V24:V27)</f>
        <v>70.5</v>
      </c>
      <c r="W23" s="36">
        <f>SUM(W24:W27)</f>
        <v>3</v>
      </c>
      <c r="X23" s="29">
        <f>SUM(V23:W23)</f>
        <v>73.5</v>
      </c>
      <c r="Y23" s="37"/>
      <c r="Z23" s="38"/>
      <c r="AA23" s="39">
        <v>1</v>
      </c>
      <c r="AMA23" s="1"/>
    </row>
    <row r="24" spans="1:1015" x14ac:dyDescent="0.3">
      <c r="A24" s="163" t="s">
        <v>32</v>
      </c>
      <c r="B24" s="164" t="s">
        <v>33</v>
      </c>
      <c r="C24" s="165"/>
      <c r="D24" s="164"/>
      <c r="E24" s="164"/>
      <c r="F24" s="164"/>
      <c r="G24" s="266" t="s">
        <v>34</v>
      </c>
      <c r="H24" s="164"/>
      <c r="I24" s="166">
        <v>1</v>
      </c>
      <c r="J24" s="167">
        <v>2</v>
      </c>
      <c r="K24" s="168">
        <v>1.25</v>
      </c>
      <c r="L24" s="169">
        <f>J24*K24</f>
        <v>2.5</v>
      </c>
      <c r="M24" s="167">
        <v>1</v>
      </c>
      <c r="N24" s="168">
        <v>1.25</v>
      </c>
      <c r="O24" s="169">
        <f>M24*N24</f>
        <v>1.25</v>
      </c>
      <c r="P24" s="167"/>
      <c r="Q24" s="168">
        <v>2.75</v>
      </c>
      <c r="R24" s="169">
        <f>P24*Q24</f>
        <v>0</v>
      </c>
      <c r="S24" s="167"/>
      <c r="T24" s="168"/>
      <c r="U24" s="169">
        <f>S24*T24</f>
        <v>0</v>
      </c>
      <c r="V24" s="170">
        <f>L24+O24+R24+U24</f>
        <v>3.75</v>
      </c>
      <c r="W24" s="171">
        <v>0</v>
      </c>
      <c r="X24" s="172">
        <f t="shared" ref="X24:X27" si="0">SUM(V24:W24)</f>
        <v>3.75</v>
      </c>
      <c r="Y24" s="173"/>
      <c r="Z24" s="174"/>
      <c r="AA24" s="175"/>
      <c r="AMA24" s="1"/>
    </row>
    <row r="25" spans="1:1015" x14ac:dyDescent="0.3">
      <c r="A25" s="163" t="s">
        <v>35</v>
      </c>
      <c r="B25" s="164" t="s">
        <v>36</v>
      </c>
      <c r="C25" s="165"/>
      <c r="D25" s="164"/>
      <c r="E25" s="164"/>
      <c r="F25" s="164"/>
      <c r="G25" s="266" t="s">
        <v>34</v>
      </c>
      <c r="H25" s="164"/>
      <c r="I25" s="166">
        <v>1</v>
      </c>
      <c r="J25" s="167">
        <v>3</v>
      </c>
      <c r="K25" s="168">
        <v>1.25</v>
      </c>
      <c r="L25" s="169">
        <f>J25*K25</f>
        <v>3.75</v>
      </c>
      <c r="M25" s="167">
        <v>3</v>
      </c>
      <c r="N25" s="168">
        <v>1.25</v>
      </c>
      <c r="O25" s="169">
        <f>M25*N25</f>
        <v>3.75</v>
      </c>
      <c r="P25" s="167">
        <v>5</v>
      </c>
      <c r="Q25" s="168">
        <v>2.75</v>
      </c>
      <c r="R25" s="169">
        <f>P25*Q25</f>
        <v>13.75</v>
      </c>
      <c r="S25" s="167"/>
      <c r="T25" s="168"/>
      <c r="U25" s="169">
        <f>S25*T25</f>
        <v>0</v>
      </c>
      <c r="V25" s="170">
        <f t="shared" ref="V25:V27" si="1">L25+O25+R25+U25</f>
        <v>21.25</v>
      </c>
      <c r="W25" s="171">
        <v>1.5</v>
      </c>
      <c r="X25" s="172">
        <f t="shared" si="0"/>
        <v>22.75</v>
      </c>
      <c r="Y25" s="176" t="s">
        <v>37</v>
      </c>
      <c r="Z25" s="177" t="s">
        <v>38</v>
      </c>
      <c r="AA25" s="257">
        <v>0.15</v>
      </c>
      <c r="AMA25" s="1"/>
    </row>
    <row r="26" spans="1:1015" x14ac:dyDescent="0.3">
      <c r="A26" s="163" t="s">
        <v>39</v>
      </c>
      <c r="B26" s="164" t="s">
        <v>40</v>
      </c>
      <c r="C26" s="165"/>
      <c r="D26" s="164"/>
      <c r="E26" s="164"/>
      <c r="F26" s="164"/>
      <c r="G26" s="266" t="s">
        <v>41</v>
      </c>
      <c r="H26" s="164"/>
      <c r="I26" s="166">
        <v>1</v>
      </c>
      <c r="J26" s="167">
        <v>14</v>
      </c>
      <c r="K26" s="168">
        <v>1.25</v>
      </c>
      <c r="L26" s="169">
        <f>J26*K26</f>
        <v>17.5</v>
      </c>
      <c r="M26" s="167">
        <v>6</v>
      </c>
      <c r="N26" s="168">
        <v>1.25</v>
      </c>
      <c r="O26" s="169">
        <f>M26*N26</f>
        <v>7.5</v>
      </c>
      <c r="P26" s="167">
        <v>5</v>
      </c>
      <c r="Q26" s="168">
        <v>2.75</v>
      </c>
      <c r="R26" s="169">
        <f>P26*Q26</f>
        <v>13.75</v>
      </c>
      <c r="S26" s="167"/>
      <c r="T26" s="168"/>
      <c r="U26" s="169">
        <f>S26*T26</f>
        <v>0</v>
      </c>
      <c r="V26" s="170">
        <f t="shared" si="1"/>
        <v>38.75</v>
      </c>
      <c r="W26" s="171">
        <v>1.5</v>
      </c>
      <c r="X26" s="172">
        <f t="shared" si="0"/>
        <v>40.25</v>
      </c>
      <c r="Y26" s="176" t="s">
        <v>42</v>
      </c>
      <c r="Z26" s="177" t="s">
        <v>38</v>
      </c>
      <c r="AA26" s="257" t="s">
        <v>43</v>
      </c>
      <c r="AMA26" s="1"/>
    </row>
    <row r="27" spans="1:1015" x14ac:dyDescent="0.3">
      <c r="A27" s="163" t="s">
        <v>44</v>
      </c>
      <c r="B27" s="164" t="s">
        <v>45</v>
      </c>
      <c r="C27" s="165"/>
      <c r="D27" s="164"/>
      <c r="E27" s="164"/>
      <c r="F27" s="164"/>
      <c r="G27" s="266" t="s">
        <v>46</v>
      </c>
      <c r="H27" s="164"/>
      <c r="I27" s="166">
        <v>1</v>
      </c>
      <c r="J27" s="167"/>
      <c r="K27" s="168">
        <v>1.25</v>
      </c>
      <c r="L27" s="169">
        <f>J27*K27</f>
        <v>0</v>
      </c>
      <c r="M27" s="167">
        <v>1</v>
      </c>
      <c r="N27" s="168">
        <v>1.25</v>
      </c>
      <c r="O27" s="169">
        <f>M27*N27</f>
        <v>1.25</v>
      </c>
      <c r="P27" s="167"/>
      <c r="Q27" s="168">
        <v>2.75</v>
      </c>
      <c r="R27" s="169">
        <f>P27*Q27</f>
        <v>0</v>
      </c>
      <c r="S27" s="167">
        <v>2</v>
      </c>
      <c r="T27" s="168">
        <v>2.75</v>
      </c>
      <c r="U27" s="169">
        <f>S27*T27</f>
        <v>5.5</v>
      </c>
      <c r="V27" s="170">
        <f t="shared" si="1"/>
        <v>6.75</v>
      </c>
      <c r="W27" s="171">
        <v>0</v>
      </c>
      <c r="X27" s="172">
        <f t="shared" si="0"/>
        <v>6.75</v>
      </c>
      <c r="Y27" s="176" t="s">
        <v>47</v>
      </c>
      <c r="Z27" s="177"/>
      <c r="AA27" s="257">
        <v>0.3</v>
      </c>
      <c r="AMA27" s="1"/>
    </row>
    <row r="28" spans="1:1015" x14ac:dyDescent="0.3">
      <c r="A28" s="553"/>
      <c r="B28" s="554"/>
      <c r="C28" s="554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554"/>
      <c r="T28" s="554"/>
      <c r="U28" s="554"/>
      <c r="V28" s="554"/>
      <c r="W28" s="554"/>
      <c r="X28" s="554"/>
      <c r="Y28" s="554"/>
      <c r="Z28" s="554"/>
      <c r="AA28" s="555"/>
      <c r="AMA28" s="1"/>
    </row>
    <row r="29" spans="1:1015" ht="25.5" customHeight="1" x14ac:dyDescent="0.3">
      <c r="A29" s="178" t="s">
        <v>48</v>
      </c>
      <c r="B29" s="179" t="s">
        <v>49</v>
      </c>
      <c r="C29" s="180">
        <v>72</v>
      </c>
      <c r="D29" s="181">
        <v>3</v>
      </c>
      <c r="E29" s="180" t="s">
        <v>29</v>
      </c>
      <c r="F29" s="180" t="s">
        <v>30</v>
      </c>
      <c r="G29" s="179" t="s">
        <v>50</v>
      </c>
      <c r="H29" s="180"/>
      <c r="I29" s="182"/>
      <c r="J29" s="183">
        <f>SUM(J30:J33)</f>
        <v>18</v>
      </c>
      <c r="K29" s="180"/>
      <c r="L29" s="184">
        <f>SUM(L30:L33)</f>
        <v>22.5</v>
      </c>
      <c r="M29" s="183">
        <f>SUM(M30:M33)</f>
        <v>17</v>
      </c>
      <c r="N29" s="180"/>
      <c r="O29" s="184">
        <f>SUM(O30:O33)</f>
        <v>21.25</v>
      </c>
      <c r="P29" s="183">
        <f>SUM(P30:P33)</f>
        <v>7</v>
      </c>
      <c r="Q29" s="180"/>
      <c r="R29" s="184">
        <f>SUM(R30:R33)</f>
        <v>19.25</v>
      </c>
      <c r="S29" s="183">
        <f>SUM(S30:S33)</f>
        <v>3</v>
      </c>
      <c r="T29" s="180"/>
      <c r="U29" s="184">
        <f>SUM(U30:U33)</f>
        <v>8.25</v>
      </c>
      <c r="V29" s="185">
        <f>SUM(L29,O29,R29,U29)</f>
        <v>71.25</v>
      </c>
      <c r="W29" s="186">
        <f>SUM(W30:W33)</f>
        <v>2</v>
      </c>
      <c r="X29" s="187">
        <f>SUM(V29:W29)</f>
        <v>73.25</v>
      </c>
      <c r="Y29" s="188"/>
      <c r="Z29" s="189"/>
      <c r="AA29" s="190">
        <f>SUM(AA30:AA33)</f>
        <v>1</v>
      </c>
      <c r="AB29" s="7"/>
      <c r="AMA29" s="1"/>
    </row>
    <row r="30" spans="1:1015" x14ac:dyDescent="0.3">
      <c r="A30" s="191" t="s">
        <v>51</v>
      </c>
      <c r="B30" s="164" t="s">
        <v>52</v>
      </c>
      <c r="C30" s="165"/>
      <c r="D30" s="164"/>
      <c r="E30" s="164"/>
      <c r="F30" s="164"/>
      <c r="G30" s="266" t="s">
        <v>53</v>
      </c>
      <c r="H30" s="164"/>
      <c r="I30" s="166">
        <v>1</v>
      </c>
      <c r="J30" s="167">
        <v>2</v>
      </c>
      <c r="K30" s="168">
        <v>1.25</v>
      </c>
      <c r="L30" s="169">
        <f>SUMPRODUCT(J30,K30)</f>
        <v>2.5</v>
      </c>
      <c r="M30" s="167">
        <v>3</v>
      </c>
      <c r="N30" s="168">
        <v>1.25</v>
      </c>
      <c r="O30" s="169">
        <f>SUMPRODUCT(M30,N30)</f>
        <v>3.75</v>
      </c>
      <c r="P30" s="167">
        <v>2</v>
      </c>
      <c r="Q30" s="168">
        <v>2.75</v>
      </c>
      <c r="R30" s="169">
        <f>SUMPRODUCT(P30,Q30)</f>
        <v>5.5</v>
      </c>
      <c r="S30" s="167">
        <v>0</v>
      </c>
      <c r="T30" s="168">
        <v>0</v>
      </c>
      <c r="U30" s="192">
        <f t="shared" ref="U30:U32" si="2">SUMPRODUCT(S30,T30)</f>
        <v>0</v>
      </c>
      <c r="V30" s="193">
        <f t="shared" ref="V30:V33" si="3">SUM(L30,O30,R30,U30)</f>
        <v>11.75</v>
      </c>
      <c r="W30" s="171"/>
      <c r="X30" s="172">
        <f>SUM(V30:W30)</f>
        <v>11.75</v>
      </c>
      <c r="Y30" s="176" t="s">
        <v>54</v>
      </c>
      <c r="Z30" s="177">
        <v>1.3</v>
      </c>
      <c r="AA30" s="257">
        <v>0.3</v>
      </c>
      <c r="AB30" s="569"/>
      <c r="AMA30" s="1"/>
    </row>
    <row r="31" spans="1:1015" x14ac:dyDescent="0.3">
      <c r="A31" s="191" t="s">
        <v>55</v>
      </c>
      <c r="B31" s="164" t="s">
        <v>56</v>
      </c>
      <c r="C31" s="165"/>
      <c r="D31" s="164"/>
      <c r="E31" s="164"/>
      <c r="F31" s="164"/>
      <c r="G31" s="266" t="s">
        <v>57</v>
      </c>
      <c r="H31" s="164"/>
      <c r="I31" s="166">
        <v>1</v>
      </c>
      <c r="J31" s="167">
        <v>11</v>
      </c>
      <c r="K31" s="168">
        <v>1.25</v>
      </c>
      <c r="L31" s="169">
        <f t="shared" ref="L31:L33" si="4">SUMPRODUCT(J31,K31)</f>
        <v>13.75</v>
      </c>
      <c r="M31" s="167">
        <v>11</v>
      </c>
      <c r="N31" s="168">
        <v>1.25</v>
      </c>
      <c r="O31" s="169">
        <f t="shared" ref="O31:O33" si="5">SUMPRODUCT(M31,N31)</f>
        <v>13.75</v>
      </c>
      <c r="P31" s="167">
        <v>4</v>
      </c>
      <c r="Q31" s="168">
        <v>2.75</v>
      </c>
      <c r="R31" s="169">
        <f t="shared" ref="R31:R33" si="6">SUMPRODUCT(P31,Q31)</f>
        <v>11</v>
      </c>
      <c r="S31" s="167">
        <v>0</v>
      </c>
      <c r="T31" s="168">
        <v>0</v>
      </c>
      <c r="U31" s="192">
        <f t="shared" si="2"/>
        <v>0</v>
      </c>
      <c r="V31" s="193">
        <f t="shared" si="3"/>
        <v>38.5</v>
      </c>
      <c r="W31" s="171">
        <v>1</v>
      </c>
      <c r="X31" s="172">
        <f t="shared" ref="X31:X33" si="7">SUM(V31:W31)</f>
        <v>39.5</v>
      </c>
      <c r="Y31" s="176" t="s">
        <v>58</v>
      </c>
      <c r="Z31" s="269">
        <v>1.3</v>
      </c>
      <c r="AA31" s="257">
        <v>0.2</v>
      </c>
      <c r="AB31" s="569"/>
      <c r="AMA31" s="1"/>
    </row>
    <row r="32" spans="1:1015" x14ac:dyDescent="0.3">
      <c r="A32" s="191" t="s">
        <v>59</v>
      </c>
      <c r="B32" s="164" t="s">
        <v>60</v>
      </c>
      <c r="C32" s="165"/>
      <c r="D32" s="164"/>
      <c r="E32" s="164"/>
      <c r="F32" s="164"/>
      <c r="G32" s="266" t="s">
        <v>57</v>
      </c>
      <c r="H32" s="164"/>
      <c r="I32" s="166">
        <v>1</v>
      </c>
      <c r="J32" s="167">
        <v>5</v>
      </c>
      <c r="K32" s="168">
        <v>1.25</v>
      </c>
      <c r="L32" s="169">
        <f t="shared" si="4"/>
        <v>6.25</v>
      </c>
      <c r="M32" s="167">
        <v>3</v>
      </c>
      <c r="N32" s="168">
        <v>1.25</v>
      </c>
      <c r="O32" s="169">
        <f t="shared" si="5"/>
        <v>3.75</v>
      </c>
      <c r="P32" s="167">
        <v>1</v>
      </c>
      <c r="Q32" s="168">
        <v>2.75</v>
      </c>
      <c r="R32" s="169">
        <f t="shared" si="6"/>
        <v>2.75</v>
      </c>
      <c r="S32" s="167">
        <v>0</v>
      </c>
      <c r="T32" s="168">
        <v>0</v>
      </c>
      <c r="U32" s="192">
        <f t="shared" si="2"/>
        <v>0</v>
      </c>
      <c r="V32" s="193">
        <f t="shared" si="3"/>
        <v>12.75</v>
      </c>
      <c r="W32" s="171">
        <v>1</v>
      </c>
      <c r="X32" s="172">
        <f t="shared" si="7"/>
        <v>13.75</v>
      </c>
      <c r="Y32" s="176" t="s">
        <v>61</v>
      </c>
      <c r="Z32" s="177">
        <v>1</v>
      </c>
      <c r="AA32" s="257">
        <v>0.2</v>
      </c>
      <c r="AB32" s="569"/>
      <c r="AMA32" s="1"/>
    </row>
    <row r="33" spans="1:1015" x14ac:dyDescent="0.3">
      <c r="A33" s="191" t="s">
        <v>62</v>
      </c>
      <c r="B33" s="194" t="s">
        <v>45</v>
      </c>
      <c r="C33" s="168"/>
      <c r="D33" s="168"/>
      <c r="E33" s="168"/>
      <c r="F33" s="168"/>
      <c r="G33" s="266" t="s">
        <v>63</v>
      </c>
      <c r="H33" s="168"/>
      <c r="I33" s="166">
        <v>1</v>
      </c>
      <c r="J33" s="167">
        <v>0</v>
      </c>
      <c r="K33" s="168">
        <v>1.25</v>
      </c>
      <c r="L33" s="169">
        <f t="shared" si="4"/>
        <v>0</v>
      </c>
      <c r="M33" s="167">
        <v>0</v>
      </c>
      <c r="N33" s="168">
        <v>1.25</v>
      </c>
      <c r="O33" s="169">
        <f t="shared" si="5"/>
        <v>0</v>
      </c>
      <c r="P33" s="167">
        <v>0</v>
      </c>
      <c r="Q33" s="168">
        <v>2.75</v>
      </c>
      <c r="R33" s="169">
        <f t="shared" si="6"/>
        <v>0</v>
      </c>
      <c r="S33" s="167">
        <v>3</v>
      </c>
      <c r="T33" s="168">
        <v>2.75</v>
      </c>
      <c r="U33" s="192">
        <f>SUMPRODUCT(S33,T33)</f>
        <v>8.25</v>
      </c>
      <c r="V33" s="193">
        <f t="shared" si="3"/>
        <v>8.25</v>
      </c>
      <c r="W33" s="171"/>
      <c r="X33" s="172">
        <f t="shared" si="7"/>
        <v>8.25</v>
      </c>
      <c r="Y33" s="195" t="s">
        <v>47</v>
      </c>
      <c r="Z33" s="196"/>
      <c r="AA33" s="258">
        <v>0.3</v>
      </c>
      <c r="AB33" s="569"/>
      <c r="AMA33" s="1"/>
    </row>
    <row r="34" spans="1:1015" x14ac:dyDescent="0.3">
      <c r="A34" s="556"/>
      <c r="B34" s="557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U34" s="557"/>
      <c r="V34" s="557"/>
      <c r="W34" s="557"/>
      <c r="X34" s="557"/>
      <c r="Y34" s="557"/>
      <c r="Z34" s="557"/>
      <c r="AA34" s="558"/>
      <c r="AMA34" s="1"/>
    </row>
    <row r="35" spans="1:1015" ht="24.75" customHeight="1" x14ac:dyDescent="0.3">
      <c r="A35" s="197" t="s">
        <v>64</v>
      </c>
      <c r="B35" s="198" t="s">
        <v>65</v>
      </c>
      <c r="C35" s="199">
        <v>82</v>
      </c>
      <c r="D35" s="199">
        <v>4</v>
      </c>
      <c r="E35" s="199" t="s">
        <v>29</v>
      </c>
      <c r="F35" s="199" t="s">
        <v>30</v>
      </c>
      <c r="G35" s="198" t="s">
        <v>66</v>
      </c>
      <c r="H35" s="199"/>
      <c r="I35" s="200"/>
      <c r="J35" s="201">
        <f>SUM(J36:J38)</f>
        <v>25</v>
      </c>
      <c r="K35" s="199"/>
      <c r="L35" s="202">
        <f>SUM(L36:L38)</f>
        <v>31.25</v>
      </c>
      <c r="M35" s="201">
        <f>SUM(M36:M38)</f>
        <v>8</v>
      </c>
      <c r="N35" s="199"/>
      <c r="O35" s="202">
        <f>SUM(O36:O38)</f>
        <v>10</v>
      </c>
      <c r="P35" s="201">
        <f>SUM(P36:P38)</f>
        <v>13</v>
      </c>
      <c r="Q35" s="199"/>
      <c r="R35" s="202">
        <f>SUM(R36:R38)</f>
        <v>35.75</v>
      </c>
      <c r="S35" s="201">
        <f>SUM(S36:S38)</f>
        <v>2</v>
      </c>
      <c r="T35" s="199"/>
      <c r="U35" s="202">
        <f t="shared" ref="U35:W35" si="8">SUM(U36:U38)</f>
        <v>5.5</v>
      </c>
      <c r="V35" s="203">
        <f t="shared" si="8"/>
        <v>82.5</v>
      </c>
      <c r="W35" s="204">
        <f t="shared" si="8"/>
        <v>0</v>
      </c>
      <c r="X35" s="187">
        <f>SUM(V35:W35)</f>
        <v>82.5</v>
      </c>
      <c r="Y35" s="205"/>
      <c r="Z35" s="206"/>
      <c r="AA35" s="207">
        <f>SUM(AA36:AA38)</f>
        <v>1</v>
      </c>
      <c r="AMA35" s="1"/>
    </row>
    <row r="36" spans="1:1015" x14ac:dyDescent="0.3">
      <c r="A36" s="163" t="s">
        <v>67</v>
      </c>
      <c r="B36" s="208" t="s">
        <v>68</v>
      </c>
      <c r="C36" s="209"/>
      <c r="D36" s="164"/>
      <c r="E36" s="164"/>
      <c r="F36" s="164"/>
      <c r="G36" s="164" t="s">
        <v>69</v>
      </c>
      <c r="H36" s="164"/>
      <c r="I36" s="166">
        <v>1</v>
      </c>
      <c r="J36" s="210">
        <v>10</v>
      </c>
      <c r="K36" s="211">
        <v>1.25</v>
      </c>
      <c r="L36" s="212">
        <f>J36*K36</f>
        <v>12.5</v>
      </c>
      <c r="M36" s="210">
        <v>5</v>
      </c>
      <c r="N36" s="211">
        <v>1.25</v>
      </c>
      <c r="O36" s="212">
        <f>M36*N36</f>
        <v>6.25</v>
      </c>
      <c r="P36" s="210">
        <v>4</v>
      </c>
      <c r="Q36" s="211">
        <v>2.75</v>
      </c>
      <c r="R36" s="212">
        <f>P36*Q36</f>
        <v>11</v>
      </c>
      <c r="S36" s="210">
        <v>2</v>
      </c>
      <c r="T36" s="211">
        <v>2.75</v>
      </c>
      <c r="U36" s="213">
        <v>5.5</v>
      </c>
      <c r="V36" s="214">
        <f>L36+O36+R36+U36</f>
        <v>35.25</v>
      </c>
      <c r="W36" s="215">
        <v>0</v>
      </c>
      <c r="X36" s="172">
        <f t="shared" ref="X36:X38" si="9">SUM(V36:W36)</f>
        <v>35.25</v>
      </c>
      <c r="Y36" s="216" t="s">
        <v>70</v>
      </c>
      <c r="Z36" s="217" t="s">
        <v>71</v>
      </c>
      <c r="AA36" s="259">
        <v>0.5</v>
      </c>
      <c r="AMA36" s="1"/>
    </row>
    <row r="37" spans="1:1015" x14ac:dyDescent="0.3">
      <c r="A37" s="163" t="s">
        <v>72</v>
      </c>
      <c r="B37" s="164" t="s">
        <v>73</v>
      </c>
      <c r="C37" s="165"/>
      <c r="D37" s="164"/>
      <c r="E37" s="164"/>
      <c r="F37" s="164"/>
      <c r="G37" s="164" t="s">
        <v>74</v>
      </c>
      <c r="H37" s="164"/>
      <c r="I37" s="166">
        <v>1</v>
      </c>
      <c r="J37" s="218">
        <v>7</v>
      </c>
      <c r="K37" s="219">
        <v>1.25</v>
      </c>
      <c r="L37" s="212">
        <f t="shared" ref="L37:L38" si="10">J37*K37</f>
        <v>8.75</v>
      </c>
      <c r="M37" s="218">
        <v>3</v>
      </c>
      <c r="N37" s="219">
        <v>1.25</v>
      </c>
      <c r="O37" s="212">
        <f t="shared" ref="O37:O38" si="11">M37*N37</f>
        <v>3.75</v>
      </c>
      <c r="P37" s="218">
        <v>4</v>
      </c>
      <c r="Q37" s="219">
        <v>2.75</v>
      </c>
      <c r="R37" s="212">
        <f t="shared" ref="R37:R38" si="12">P37*Q37</f>
        <v>11</v>
      </c>
      <c r="S37" s="218" t="s">
        <v>75</v>
      </c>
      <c r="T37" s="219" t="s">
        <v>75</v>
      </c>
      <c r="U37" s="220">
        <v>0</v>
      </c>
      <c r="V37" s="214">
        <f t="shared" ref="V37:V38" si="13">L37+O37+R37+U37</f>
        <v>23.5</v>
      </c>
      <c r="W37" s="221">
        <v>0</v>
      </c>
      <c r="X37" s="172">
        <f t="shared" si="9"/>
        <v>23.5</v>
      </c>
      <c r="Y37" s="222" t="s">
        <v>76</v>
      </c>
      <c r="Z37" s="217" t="s">
        <v>38</v>
      </c>
      <c r="AA37" s="260">
        <v>0.25</v>
      </c>
      <c r="AMA37" s="1"/>
    </row>
    <row r="38" spans="1:1015" x14ac:dyDescent="0.3">
      <c r="A38" s="163" t="s">
        <v>77</v>
      </c>
      <c r="B38" s="164" t="s">
        <v>78</v>
      </c>
      <c r="C38" s="165"/>
      <c r="D38" s="164"/>
      <c r="E38" s="164"/>
      <c r="F38" s="164"/>
      <c r="G38" s="164" t="s">
        <v>79</v>
      </c>
      <c r="H38" s="164"/>
      <c r="I38" s="166">
        <v>1</v>
      </c>
      <c r="J38" s="218">
        <v>8</v>
      </c>
      <c r="K38" s="219">
        <v>1.25</v>
      </c>
      <c r="L38" s="212">
        <f t="shared" si="10"/>
        <v>10</v>
      </c>
      <c r="M38" s="218">
        <v>0</v>
      </c>
      <c r="N38" s="219">
        <v>1.25</v>
      </c>
      <c r="O38" s="212">
        <f t="shared" si="11"/>
        <v>0</v>
      </c>
      <c r="P38" s="218">
        <v>5</v>
      </c>
      <c r="Q38" s="219">
        <v>2.75</v>
      </c>
      <c r="R38" s="212">
        <f t="shared" si="12"/>
        <v>13.75</v>
      </c>
      <c r="S38" s="218" t="s">
        <v>75</v>
      </c>
      <c r="T38" s="219" t="s">
        <v>75</v>
      </c>
      <c r="U38" s="220">
        <v>0</v>
      </c>
      <c r="V38" s="214">
        <f t="shared" si="13"/>
        <v>23.75</v>
      </c>
      <c r="W38" s="221">
        <v>0</v>
      </c>
      <c r="X38" s="172">
        <f t="shared" si="9"/>
        <v>23.75</v>
      </c>
      <c r="Y38" s="222" t="s">
        <v>80</v>
      </c>
      <c r="Z38" s="217"/>
      <c r="AA38" s="261">
        <v>0.25</v>
      </c>
      <c r="AMA38" s="1"/>
    </row>
    <row r="39" spans="1:1015" x14ac:dyDescent="0.3">
      <c r="A39" s="553"/>
      <c r="B39" s="554"/>
      <c r="C39" s="554"/>
      <c r="D39" s="554"/>
      <c r="E39" s="554"/>
      <c r="F39" s="554"/>
      <c r="G39" s="554"/>
      <c r="H39" s="554"/>
      <c r="I39" s="554"/>
      <c r="J39" s="554"/>
      <c r="K39" s="554"/>
      <c r="L39" s="554"/>
      <c r="M39" s="554"/>
      <c r="N39" s="554"/>
      <c r="O39" s="554"/>
      <c r="P39" s="554"/>
      <c r="Q39" s="554"/>
      <c r="R39" s="554"/>
      <c r="S39" s="554"/>
      <c r="T39" s="554"/>
      <c r="U39" s="554"/>
      <c r="V39" s="554"/>
      <c r="W39" s="554"/>
      <c r="X39" s="554"/>
      <c r="Y39" s="554"/>
      <c r="Z39" s="554"/>
      <c r="AA39" s="555"/>
      <c r="AMA39" s="1"/>
    </row>
    <row r="40" spans="1:1015" ht="24.75" customHeight="1" x14ac:dyDescent="0.3">
      <c r="A40" s="223" t="s">
        <v>81</v>
      </c>
      <c r="B40" s="224" t="s">
        <v>82</v>
      </c>
      <c r="C40" s="225">
        <v>62</v>
      </c>
      <c r="D40" s="225">
        <v>3</v>
      </c>
      <c r="E40" s="225" t="s">
        <v>29</v>
      </c>
      <c r="F40" s="225" t="s">
        <v>30</v>
      </c>
      <c r="G40" s="224" t="s">
        <v>83</v>
      </c>
      <c r="H40" s="225"/>
      <c r="I40" s="226"/>
      <c r="J40" s="227">
        <f>SUM(J41:J43)</f>
        <v>10</v>
      </c>
      <c r="K40" s="225"/>
      <c r="L40" s="228">
        <f>SUM(L41:L43)</f>
        <v>12.5</v>
      </c>
      <c r="M40" s="227"/>
      <c r="N40" s="225"/>
      <c r="O40" s="228">
        <f>SUM(O41:O43)</f>
        <v>10</v>
      </c>
      <c r="P40" s="227"/>
      <c r="Q40" s="225"/>
      <c r="R40" s="228">
        <f>SUM(R41:R43)</f>
        <v>30.25</v>
      </c>
      <c r="S40" s="227"/>
      <c r="T40" s="225"/>
      <c r="U40" s="184">
        <f>SUM(U41:U44)</f>
        <v>8.25</v>
      </c>
      <c r="V40" s="185">
        <f>SUM(L40,O40,R40,U40)</f>
        <v>61</v>
      </c>
      <c r="W40" s="186">
        <f>SUM(W41:W44)</f>
        <v>0</v>
      </c>
      <c r="X40" s="187">
        <f>SUM(V40:W40)</f>
        <v>61</v>
      </c>
      <c r="Y40" s="229"/>
      <c r="Z40" s="230"/>
      <c r="AA40" s="231">
        <f>SUM(AA41:AA43)</f>
        <v>1</v>
      </c>
      <c r="AMA40" s="1"/>
    </row>
    <row r="41" spans="1:1015" x14ac:dyDescent="0.3">
      <c r="A41" s="163" t="s">
        <v>84</v>
      </c>
      <c r="B41" s="208" t="s">
        <v>85</v>
      </c>
      <c r="C41" s="209"/>
      <c r="D41" s="164"/>
      <c r="E41" s="164"/>
      <c r="F41" s="164"/>
      <c r="G41" s="266" t="s">
        <v>53</v>
      </c>
      <c r="H41" s="164"/>
      <c r="I41" s="211">
        <v>1</v>
      </c>
      <c r="J41" s="210">
        <v>5</v>
      </c>
      <c r="K41" s="165">
        <v>1.25</v>
      </c>
      <c r="L41" s="232">
        <f>SUMPRODUCT(J41,K41)</f>
        <v>6.25</v>
      </c>
      <c r="M41" s="210">
        <v>5</v>
      </c>
      <c r="N41" s="165">
        <v>1.25</v>
      </c>
      <c r="O41" s="232">
        <f>SUMPRODUCT(M41,N41)</f>
        <v>6.25</v>
      </c>
      <c r="P41" s="210">
        <v>5</v>
      </c>
      <c r="Q41" s="168">
        <v>2.75</v>
      </c>
      <c r="R41" s="232">
        <f>SUMPRODUCT(P41,Q41)</f>
        <v>13.75</v>
      </c>
      <c r="S41" s="210">
        <v>0</v>
      </c>
      <c r="T41" s="165">
        <v>0</v>
      </c>
      <c r="U41" s="233">
        <f>SUMPRODUCT(S41,T41)</f>
        <v>0</v>
      </c>
      <c r="V41" s="234">
        <f>SUM(L41,O41,R41,U41)</f>
        <v>26.25</v>
      </c>
      <c r="W41" s="235">
        <v>0</v>
      </c>
      <c r="X41" s="172">
        <f t="shared" ref="X41:X43" si="14">SUM(V41:W41)</f>
        <v>26.25</v>
      </c>
      <c r="Y41" s="176" t="s">
        <v>86</v>
      </c>
      <c r="Z41" s="177">
        <v>1.3</v>
      </c>
      <c r="AA41" s="257">
        <v>0.33</v>
      </c>
      <c r="AMA41" s="1"/>
    </row>
    <row r="42" spans="1:1015" x14ac:dyDescent="0.3">
      <c r="A42" s="163" t="s">
        <v>87</v>
      </c>
      <c r="B42" s="164" t="s">
        <v>88</v>
      </c>
      <c r="C42" s="165"/>
      <c r="D42" s="164"/>
      <c r="E42" s="164"/>
      <c r="F42" s="164"/>
      <c r="G42" s="266" t="s">
        <v>53</v>
      </c>
      <c r="H42" s="164"/>
      <c r="I42" s="211">
        <v>1</v>
      </c>
      <c r="J42" s="210">
        <v>5</v>
      </c>
      <c r="K42" s="165">
        <v>1.25</v>
      </c>
      <c r="L42" s="232">
        <f>SUMPRODUCT(J42,K42)</f>
        <v>6.25</v>
      </c>
      <c r="M42" s="210">
        <v>3</v>
      </c>
      <c r="N42" s="165">
        <v>1.25</v>
      </c>
      <c r="O42" s="232">
        <f>SUMPRODUCT(M42,N42)</f>
        <v>3.75</v>
      </c>
      <c r="P42" s="210">
        <v>5</v>
      </c>
      <c r="Q42" s="168">
        <v>2.75</v>
      </c>
      <c r="R42" s="232">
        <f>SUMPRODUCT(P42,Q42)</f>
        <v>13.75</v>
      </c>
      <c r="S42" s="210">
        <v>0</v>
      </c>
      <c r="T42" s="165">
        <v>0</v>
      </c>
      <c r="U42" s="233">
        <f>SUMPRODUCT(S42,T42)</f>
        <v>0</v>
      </c>
      <c r="V42" s="234">
        <f>SUM(L42,O42,R42,U42)</f>
        <v>23.75</v>
      </c>
      <c r="W42" s="235">
        <v>0</v>
      </c>
      <c r="X42" s="172">
        <f t="shared" si="14"/>
        <v>23.75</v>
      </c>
      <c r="Y42" s="176" t="s">
        <v>89</v>
      </c>
      <c r="Z42" s="177">
        <v>1.3</v>
      </c>
      <c r="AA42" s="257">
        <v>0.33</v>
      </c>
      <c r="AMA42" s="1"/>
    </row>
    <row r="43" spans="1:1015" x14ac:dyDescent="0.3">
      <c r="A43" s="163" t="s">
        <v>90</v>
      </c>
      <c r="B43" s="164" t="s">
        <v>47</v>
      </c>
      <c r="C43" s="165"/>
      <c r="D43" s="164"/>
      <c r="E43" s="164"/>
      <c r="F43" s="164"/>
      <c r="G43" s="266" t="s">
        <v>91</v>
      </c>
      <c r="H43" s="164"/>
      <c r="I43" s="166">
        <v>1</v>
      </c>
      <c r="J43" s="210">
        <v>0</v>
      </c>
      <c r="K43" s="165">
        <v>1.25</v>
      </c>
      <c r="L43" s="232">
        <f>SUMPRODUCT(J43,K43)</f>
        <v>0</v>
      </c>
      <c r="M43" s="210">
        <v>0</v>
      </c>
      <c r="N43" s="165">
        <v>1.25</v>
      </c>
      <c r="O43" s="232">
        <f>SUMPRODUCT(M43,N43)</f>
        <v>0</v>
      </c>
      <c r="P43" s="210">
        <v>1</v>
      </c>
      <c r="Q43" s="168">
        <v>2.75</v>
      </c>
      <c r="R43" s="232">
        <f>SUMPRODUCT(P43,Q43)</f>
        <v>2.75</v>
      </c>
      <c r="S43" s="210">
        <v>3</v>
      </c>
      <c r="T43" s="165">
        <v>2.75</v>
      </c>
      <c r="U43" s="233">
        <f>SUMPRODUCT(S43,T43)</f>
        <v>8.25</v>
      </c>
      <c r="V43" s="234">
        <f>SUM(L43,O43,R43,U43)</f>
        <v>11</v>
      </c>
      <c r="W43" s="235">
        <v>0</v>
      </c>
      <c r="X43" s="172">
        <f t="shared" si="14"/>
        <v>11</v>
      </c>
      <c r="Y43" s="176" t="s">
        <v>92</v>
      </c>
      <c r="Z43" s="177"/>
      <c r="AA43" s="257">
        <v>0.34</v>
      </c>
      <c r="AMA43" s="1"/>
    </row>
    <row r="44" spans="1:1015" x14ac:dyDescent="0.3">
      <c r="A44" s="556"/>
      <c r="B44" s="557"/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7"/>
      <c r="S44" s="557"/>
      <c r="T44" s="557"/>
      <c r="U44" s="557"/>
      <c r="V44" s="557"/>
      <c r="W44" s="557"/>
      <c r="X44" s="557"/>
      <c r="Y44" s="557"/>
      <c r="Z44" s="557"/>
      <c r="AA44" s="558"/>
      <c r="AMA44" s="1"/>
    </row>
    <row r="45" spans="1:1015" ht="24.75" customHeight="1" x14ac:dyDescent="0.3">
      <c r="A45" s="236" t="s">
        <v>93</v>
      </c>
      <c r="B45" s="237" t="s">
        <v>94</v>
      </c>
      <c r="C45" s="238">
        <v>42</v>
      </c>
      <c r="D45" s="238">
        <v>4</v>
      </c>
      <c r="E45" s="238" t="s">
        <v>29</v>
      </c>
      <c r="F45" s="238"/>
      <c r="G45" s="237" t="s">
        <v>95</v>
      </c>
      <c r="H45" s="238"/>
      <c r="I45" s="239"/>
      <c r="J45" s="240"/>
      <c r="K45" s="238"/>
      <c r="L45" s="241">
        <f>SUM(L46:L48)</f>
        <v>15</v>
      </c>
      <c r="M45" s="240"/>
      <c r="N45" s="238"/>
      <c r="O45" s="242">
        <f>SUM(O46:O48)</f>
        <v>30</v>
      </c>
      <c r="P45" s="240"/>
      <c r="Q45" s="238"/>
      <c r="R45" s="242">
        <f>SUM(R46:R48)</f>
        <v>0.75</v>
      </c>
      <c r="S45" s="240"/>
      <c r="T45" s="238"/>
      <c r="U45" s="242">
        <f>SUM(U46:U48)</f>
        <v>0</v>
      </c>
      <c r="V45" s="243">
        <f>SUM(V46:V48)</f>
        <v>45.75</v>
      </c>
      <c r="W45" s="244">
        <f>SUM(W46:W47)</f>
        <v>0</v>
      </c>
      <c r="X45" s="187">
        <f>SUM(V45:W45)</f>
        <v>45.75</v>
      </c>
      <c r="Y45" s="245"/>
      <c r="Z45" s="246"/>
      <c r="AA45" s="247">
        <f>SUM(AA46:AA48)</f>
        <v>1</v>
      </c>
      <c r="AMA45" s="1"/>
    </row>
    <row r="46" spans="1:1015" x14ac:dyDescent="0.3">
      <c r="A46" s="191" t="s">
        <v>96</v>
      </c>
      <c r="B46" s="194" t="s">
        <v>97</v>
      </c>
      <c r="C46" s="168"/>
      <c r="D46" s="168"/>
      <c r="E46" s="168"/>
      <c r="F46" s="168" t="s">
        <v>98</v>
      </c>
      <c r="G46" s="264" t="s">
        <v>99</v>
      </c>
      <c r="H46" s="168"/>
      <c r="I46" s="248">
        <v>1</v>
      </c>
      <c r="J46" s="167">
        <v>0</v>
      </c>
      <c r="K46" s="168">
        <v>0</v>
      </c>
      <c r="L46" s="249">
        <f>J46*K46</f>
        <v>0</v>
      </c>
      <c r="M46" s="167">
        <v>22</v>
      </c>
      <c r="N46" s="168">
        <v>1.25</v>
      </c>
      <c r="O46" s="250">
        <f>M46*N46</f>
        <v>27.5</v>
      </c>
      <c r="P46" s="167">
        <v>0</v>
      </c>
      <c r="Q46" s="168">
        <v>0</v>
      </c>
      <c r="R46" s="250">
        <f>P46*Q46</f>
        <v>0</v>
      </c>
      <c r="S46" s="167">
        <v>0</v>
      </c>
      <c r="T46" s="168">
        <v>0</v>
      </c>
      <c r="U46" s="250">
        <f>S46*T46</f>
        <v>0</v>
      </c>
      <c r="V46" s="251">
        <f>L46+O46+R46+U46</f>
        <v>27.5</v>
      </c>
      <c r="W46" s="252">
        <v>0</v>
      </c>
      <c r="X46" s="172">
        <f t="shared" ref="X46:X48" si="15">SUM(V46:W46)</f>
        <v>27.5</v>
      </c>
      <c r="Y46" s="253" t="s">
        <v>100</v>
      </c>
      <c r="Z46" s="254"/>
      <c r="AA46" s="262">
        <v>0.4</v>
      </c>
      <c r="AMA46" s="1"/>
    </row>
    <row r="47" spans="1:1015" x14ac:dyDescent="0.3">
      <c r="A47" s="191" t="s">
        <v>101</v>
      </c>
      <c r="B47" s="194" t="s">
        <v>102</v>
      </c>
      <c r="C47" s="168"/>
      <c r="D47" s="168"/>
      <c r="E47" s="168"/>
      <c r="F47" s="168" t="s">
        <v>103</v>
      </c>
      <c r="G47" s="264" t="s">
        <v>104</v>
      </c>
      <c r="H47" s="168"/>
      <c r="I47" s="255">
        <v>1</v>
      </c>
      <c r="J47" s="6">
        <v>12</v>
      </c>
      <c r="K47" s="5">
        <v>1.25</v>
      </c>
      <c r="L47" s="268">
        <v>15</v>
      </c>
      <c r="M47" s="167">
        <v>0</v>
      </c>
      <c r="N47" s="168">
        <v>0</v>
      </c>
      <c r="O47" s="250">
        <f>M47*N47</f>
        <v>0</v>
      </c>
      <c r="P47" s="167">
        <v>0</v>
      </c>
      <c r="Q47" s="168">
        <v>0</v>
      </c>
      <c r="R47" s="250">
        <f>P47*Q47</f>
        <v>0</v>
      </c>
      <c r="S47" s="167">
        <v>0</v>
      </c>
      <c r="T47" s="168">
        <v>0</v>
      </c>
      <c r="U47" s="250">
        <f>S47*T47</f>
        <v>0</v>
      </c>
      <c r="V47" s="256">
        <f>L47+O47+R47+U47</f>
        <v>15</v>
      </c>
      <c r="W47" s="252">
        <v>0</v>
      </c>
      <c r="X47" s="172">
        <f t="shared" si="15"/>
        <v>15</v>
      </c>
      <c r="Y47" s="253" t="s">
        <v>105</v>
      </c>
      <c r="Z47" s="270">
        <v>0.3</v>
      </c>
      <c r="AA47" s="262">
        <v>0.4</v>
      </c>
      <c r="AMA47" s="1"/>
    </row>
    <row r="48" spans="1:1015" ht="15" customHeight="1" x14ac:dyDescent="0.3">
      <c r="A48" s="43" t="s">
        <v>106</v>
      </c>
      <c r="B48" s="9" t="s">
        <v>107</v>
      </c>
      <c r="C48" s="10"/>
      <c r="D48" s="10"/>
      <c r="E48" s="10"/>
      <c r="F48" s="10" t="s">
        <v>103</v>
      </c>
      <c r="G48" s="267" t="s">
        <v>108</v>
      </c>
      <c r="H48" s="10"/>
      <c r="I48" s="3">
        <v>0</v>
      </c>
      <c r="J48" s="6">
        <v>0</v>
      </c>
      <c r="K48" s="5">
        <v>0</v>
      </c>
      <c r="L48" s="8">
        <f>J48*K48</f>
        <v>0</v>
      </c>
      <c r="M48" s="6">
        <v>1</v>
      </c>
      <c r="N48" s="5">
        <v>2.5</v>
      </c>
      <c r="O48" s="4">
        <f>M48*N48</f>
        <v>2.5</v>
      </c>
      <c r="P48" s="6">
        <v>0</v>
      </c>
      <c r="Q48" s="168">
        <v>0.75</v>
      </c>
      <c r="R48" s="250">
        <v>0.75</v>
      </c>
      <c r="S48" s="167">
        <v>0</v>
      </c>
      <c r="T48" s="168">
        <v>0</v>
      </c>
      <c r="U48" s="250">
        <f>S48*T48</f>
        <v>0</v>
      </c>
      <c r="V48" s="256">
        <f>L48+O48+R48+U48</f>
        <v>3.25</v>
      </c>
      <c r="W48" s="252">
        <v>0</v>
      </c>
      <c r="X48" s="172">
        <f t="shared" si="15"/>
        <v>3.25</v>
      </c>
      <c r="Y48" s="253" t="s">
        <v>109</v>
      </c>
      <c r="Z48" s="40"/>
      <c r="AA48" s="263">
        <v>0.2</v>
      </c>
      <c r="AMA48" s="1"/>
    </row>
    <row r="49" spans="1:1015" x14ac:dyDescent="0.3">
      <c r="A49" s="560"/>
      <c r="B49" s="561"/>
      <c r="C49" s="561"/>
      <c r="D49" s="561"/>
      <c r="E49" s="561"/>
      <c r="F49" s="561"/>
      <c r="G49" s="561"/>
      <c r="H49" s="561"/>
      <c r="I49" s="561"/>
      <c r="J49" s="561"/>
      <c r="K49" s="561"/>
      <c r="L49" s="561"/>
      <c r="M49" s="561"/>
      <c r="N49" s="561"/>
      <c r="O49" s="561"/>
      <c r="P49" s="561"/>
      <c r="Q49" s="561"/>
      <c r="R49" s="561"/>
      <c r="S49" s="561"/>
      <c r="T49" s="561"/>
      <c r="U49" s="561"/>
      <c r="V49" s="561"/>
      <c r="W49" s="561"/>
      <c r="X49" s="561"/>
      <c r="Y49" s="561"/>
      <c r="Z49" s="561"/>
      <c r="AA49" s="562"/>
      <c r="AMA49" s="1"/>
    </row>
    <row r="50" spans="1:1015" ht="24.75" customHeight="1" x14ac:dyDescent="0.3">
      <c r="A50" s="44" t="s">
        <v>110</v>
      </c>
      <c r="B50" s="15" t="s">
        <v>111</v>
      </c>
      <c r="C50" s="16"/>
      <c r="D50" s="41">
        <v>12</v>
      </c>
      <c r="E50" s="41" t="s">
        <v>29</v>
      </c>
      <c r="F50" s="41"/>
      <c r="G50" s="14" t="s">
        <v>112</v>
      </c>
      <c r="H50" s="559"/>
      <c r="I50" s="559"/>
      <c r="J50" s="559"/>
      <c r="K50" s="559"/>
      <c r="L50" s="559"/>
      <c r="M50" s="559"/>
      <c r="N50" s="559"/>
      <c r="O50" s="559"/>
      <c r="P50" s="559"/>
      <c r="Q50" s="559"/>
      <c r="R50" s="559"/>
      <c r="S50" s="559"/>
      <c r="T50" s="559"/>
      <c r="U50" s="559"/>
      <c r="V50" s="559"/>
      <c r="W50" s="559"/>
      <c r="X50" s="559"/>
      <c r="Y50" s="548" t="s">
        <v>113</v>
      </c>
      <c r="Z50" s="548"/>
      <c r="AA50" s="549"/>
      <c r="AMA50" s="1"/>
    </row>
    <row r="51" spans="1:1015" ht="13.5" thickBot="1" x14ac:dyDescent="0.3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3"/>
      <c r="AMA51" s="1"/>
    </row>
    <row r="53" spans="1:1015" x14ac:dyDescent="0.3">
      <c r="G53" s="265"/>
    </row>
  </sheetData>
  <mergeCells count="17">
    <mergeCell ref="V19:X20"/>
    <mergeCell ref="A39:AA39"/>
    <mergeCell ref="AB30:AB33"/>
    <mergeCell ref="J19:U19"/>
    <mergeCell ref="A44:AA44"/>
    <mergeCell ref="Y19:AA20"/>
    <mergeCell ref="A19:I20"/>
    <mergeCell ref="J20:L20"/>
    <mergeCell ref="M20:O20"/>
    <mergeCell ref="P20:R20"/>
    <mergeCell ref="S20:U20"/>
    <mergeCell ref="Y50:AA50"/>
    <mergeCell ref="A22:AA22"/>
    <mergeCell ref="A28:AA28"/>
    <mergeCell ref="A34:AA34"/>
    <mergeCell ref="H50:X50"/>
    <mergeCell ref="A49:AA49"/>
  </mergeCells>
  <pageMargins left="0.25" right="0.25" top="0.75" bottom="0.75" header="0.3" footer="0.3"/>
  <pageSetup paperSize="8" scale="66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5675C-CBD9-4D89-8674-2E8DE50115E1}">
  <sheetPr>
    <pageSetUpPr fitToPage="1"/>
  </sheetPr>
  <dimension ref="A1:AMK49"/>
  <sheetViews>
    <sheetView zoomScaleNormal="100" workbookViewId="0">
      <selection activeCell="A4" sqref="A4:B5"/>
    </sheetView>
  </sheetViews>
  <sheetFormatPr baseColWidth="10" defaultColWidth="9.19921875" defaultRowHeight="13" x14ac:dyDescent="0.3"/>
  <cols>
    <col min="1" max="1" width="22.5" style="1" customWidth="1"/>
    <col min="2" max="2" width="55.19921875" style="1" customWidth="1"/>
    <col min="3" max="3" width="5.796875" style="1" customWidth="1"/>
    <col min="4" max="5" width="11" style="1" customWidth="1"/>
    <col min="6" max="6" width="29.796875" style="1" customWidth="1"/>
    <col min="7" max="7" width="27.796875" style="1" customWidth="1"/>
    <col min="8" max="8" width="12.3984375" style="1" customWidth="1"/>
    <col min="9" max="9" width="10.796875" style="1" customWidth="1"/>
    <col min="10" max="10" width="9.19921875" style="1" customWidth="1"/>
    <col min="11" max="11" width="8.796875" style="1" customWidth="1"/>
    <col min="12" max="12" width="9" style="1" customWidth="1"/>
    <col min="13" max="13" width="9.19921875" style="1" customWidth="1"/>
    <col min="14" max="25" width="8.19921875" style="1" customWidth="1"/>
    <col min="26" max="26" width="11.19921875" style="1" customWidth="1"/>
    <col min="27" max="30" width="8.19921875" style="1" customWidth="1"/>
    <col min="31" max="31" width="10.19921875" style="1" customWidth="1"/>
    <col min="32" max="32" width="8.19921875" style="1" customWidth="1"/>
    <col min="33" max="33" width="27.19921875" style="1" customWidth="1"/>
    <col min="34" max="34" width="7" style="1" customWidth="1"/>
    <col min="35" max="41" width="11.19921875" style="1" customWidth="1"/>
    <col min="42" max="42" width="53.19921875" style="1" customWidth="1"/>
    <col min="43" max="43" width="45.19921875" style="1" customWidth="1"/>
    <col min="44" max="1025" width="31.796875" style="1" customWidth="1"/>
  </cols>
  <sheetData>
    <row r="1" spans="1:997" customFormat="1" ht="21" x14ac:dyDescent="0.5">
      <c r="A1" s="606" t="s">
        <v>296</v>
      </c>
      <c r="B1" s="607"/>
      <c r="C1" s="608"/>
      <c r="D1" s="609"/>
      <c r="E1" s="607"/>
      <c r="I1" s="547"/>
      <c r="J1" s="610"/>
      <c r="K1" s="611"/>
      <c r="L1" s="611"/>
      <c r="M1" s="611"/>
      <c r="N1" s="607"/>
      <c r="O1" s="607"/>
      <c r="P1" s="607"/>
      <c r="Q1" s="607"/>
      <c r="R1" s="607"/>
      <c r="S1" s="611"/>
      <c r="T1" s="611"/>
      <c r="W1" s="612"/>
    </row>
    <row r="2" spans="1:997" customFormat="1" ht="26.25" customHeight="1" x14ac:dyDescent="0.5">
      <c r="A2" s="606" t="s">
        <v>297</v>
      </c>
      <c r="C2" s="606"/>
      <c r="D2" s="630"/>
      <c r="E2" s="631"/>
      <c r="I2" s="547"/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2"/>
    </row>
    <row r="3" spans="1:997" customFormat="1" ht="26.25" customHeight="1" x14ac:dyDescent="0.5">
      <c r="A3" s="613"/>
      <c r="C3" s="606"/>
      <c r="D3" s="630"/>
      <c r="E3" s="631"/>
      <c r="I3" s="547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2"/>
    </row>
    <row r="4" spans="1:997" customFormat="1" ht="15.5" x14ac:dyDescent="0.35">
      <c r="A4" s="614" t="s">
        <v>298</v>
      </c>
      <c r="B4" s="615" t="s">
        <v>313</v>
      </c>
      <c r="C4" s="616"/>
      <c r="D4" s="617"/>
      <c r="E4" s="618"/>
      <c r="F4" s="618"/>
      <c r="G4" s="618"/>
      <c r="H4" s="618"/>
      <c r="I4" s="619"/>
      <c r="J4" s="617"/>
      <c r="K4" s="633"/>
      <c r="L4" s="633"/>
      <c r="M4" s="633"/>
      <c r="N4" s="620"/>
      <c r="O4" s="620"/>
      <c r="P4" s="620"/>
      <c r="Q4" s="620"/>
      <c r="R4" s="620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621"/>
      <c r="BT4" s="621"/>
      <c r="BU4" s="621"/>
      <c r="BV4" s="621"/>
      <c r="BW4" s="621"/>
      <c r="BX4" s="621"/>
      <c r="BY4" s="621"/>
      <c r="BZ4" s="621"/>
      <c r="CA4" s="621"/>
      <c r="CB4" s="621"/>
      <c r="CC4" s="621"/>
      <c r="CD4" s="621"/>
      <c r="CE4" s="621"/>
      <c r="CF4" s="621"/>
      <c r="CG4" s="621"/>
      <c r="CH4" s="621"/>
      <c r="CI4" s="621"/>
      <c r="CJ4" s="621"/>
      <c r="CK4" s="621"/>
      <c r="CL4" s="621"/>
      <c r="CM4" s="621"/>
      <c r="CN4" s="621"/>
      <c r="CO4" s="621"/>
      <c r="CP4" s="621"/>
      <c r="CQ4" s="621"/>
      <c r="CR4" s="621"/>
      <c r="CS4" s="621"/>
      <c r="CT4" s="621"/>
      <c r="CU4" s="621"/>
      <c r="CV4" s="621"/>
      <c r="CW4" s="621"/>
      <c r="CX4" s="621"/>
      <c r="CY4" s="621"/>
      <c r="CZ4" s="621"/>
      <c r="DA4" s="621"/>
      <c r="DB4" s="621"/>
      <c r="DC4" s="621"/>
      <c r="DD4" s="621"/>
      <c r="DE4" s="621"/>
      <c r="DF4" s="621"/>
      <c r="DG4" s="621"/>
      <c r="DH4" s="621"/>
      <c r="DI4" s="621"/>
      <c r="DJ4" s="621"/>
      <c r="DK4" s="621"/>
      <c r="DL4" s="621"/>
      <c r="DM4" s="621"/>
      <c r="DN4" s="621"/>
      <c r="DO4" s="621"/>
      <c r="DP4" s="621"/>
      <c r="DQ4" s="621"/>
      <c r="DR4" s="621"/>
      <c r="DS4" s="621"/>
      <c r="DT4" s="621"/>
      <c r="DU4" s="621"/>
      <c r="DV4" s="621"/>
      <c r="DW4" s="621"/>
      <c r="DX4" s="621"/>
      <c r="DY4" s="621"/>
      <c r="DZ4" s="621"/>
      <c r="EA4" s="621"/>
      <c r="EB4" s="621"/>
      <c r="EC4" s="621"/>
      <c r="ED4" s="621"/>
      <c r="EE4" s="621"/>
      <c r="EF4" s="621"/>
      <c r="EG4" s="621"/>
      <c r="EH4" s="621"/>
      <c r="EI4" s="621"/>
      <c r="EJ4" s="621"/>
      <c r="EK4" s="621"/>
      <c r="EL4" s="621"/>
      <c r="EM4" s="621"/>
      <c r="EN4" s="621"/>
      <c r="EO4" s="621"/>
      <c r="EP4" s="621"/>
      <c r="EQ4" s="621"/>
      <c r="ER4" s="621"/>
      <c r="ES4" s="621"/>
      <c r="ET4" s="621"/>
      <c r="EU4" s="621"/>
      <c r="EV4" s="621"/>
      <c r="EW4" s="621"/>
      <c r="EX4" s="621"/>
      <c r="EY4" s="621"/>
      <c r="EZ4" s="621"/>
      <c r="FA4" s="621"/>
      <c r="FB4" s="621"/>
      <c r="FC4" s="621"/>
      <c r="FD4" s="621"/>
      <c r="FE4" s="621"/>
      <c r="FF4" s="621"/>
      <c r="FG4" s="621"/>
      <c r="FH4" s="621"/>
      <c r="FI4" s="621"/>
      <c r="FJ4" s="621"/>
      <c r="FK4" s="621"/>
      <c r="FL4" s="621"/>
      <c r="FM4" s="621"/>
      <c r="FN4" s="621"/>
      <c r="FO4" s="621"/>
      <c r="FP4" s="621"/>
      <c r="FQ4" s="621"/>
      <c r="FR4" s="621"/>
      <c r="FS4" s="621"/>
      <c r="FT4" s="621"/>
      <c r="FU4" s="621"/>
      <c r="FV4" s="621"/>
      <c r="FW4" s="621"/>
      <c r="FX4" s="621"/>
      <c r="FY4" s="621"/>
      <c r="FZ4" s="621"/>
      <c r="GA4" s="621"/>
      <c r="GB4" s="621"/>
      <c r="GC4" s="621"/>
      <c r="GD4" s="621"/>
      <c r="GE4" s="621"/>
      <c r="GF4" s="621"/>
      <c r="GG4" s="621"/>
      <c r="GH4" s="621"/>
      <c r="GI4" s="621"/>
      <c r="GJ4" s="621"/>
      <c r="GK4" s="621"/>
      <c r="GL4" s="621"/>
      <c r="GM4" s="621"/>
      <c r="GN4" s="621"/>
      <c r="GO4" s="621"/>
      <c r="GP4" s="621"/>
      <c r="GQ4" s="621"/>
      <c r="GR4" s="621"/>
      <c r="GS4" s="621"/>
      <c r="GT4" s="621"/>
      <c r="GU4" s="621"/>
      <c r="GV4" s="621"/>
      <c r="GW4" s="621"/>
      <c r="GX4" s="621"/>
      <c r="GY4" s="621"/>
      <c r="GZ4" s="621"/>
      <c r="HA4" s="621"/>
      <c r="HB4" s="621"/>
      <c r="HC4" s="621"/>
      <c r="HD4" s="621"/>
      <c r="HE4" s="621"/>
      <c r="HF4" s="621"/>
      <c r="HG4" s="621"/>
      <c r="HH4" s="621"/>
      <c r="HI4" s="621"/>
      <c r="HJ4" s="621"/>
      <c r="HK4" s="621"/>
      <c r="HL4" s="621"/>
      <c r="HM4" s="621"/>
      <c r="HN4" s="621"/>
      <c r="HO4" s="621"/>
      <c r="HP4" s="621"/>
      <c r="HQ4" s="621"/>
      <c r="HR4" s="621"/>
      <c r="HS4" s="621"/>
      <c r="HT4" s="621"/>
      <c r="HU4" s="621"/>
      <c r="HV4" s="621"/>
      <c r="HW4" s="621"/>
      <c r="HX4" s="621"/>
      <c r="HY4" s="621"/>
      <c r="HZ4" s="621"/>
      <c r="IA4" s="621"/>
      <c r="IB4" s="621"/>
      <c r="IC4" s="621"/>
      <c r="ID4" s="621"/>
      <c r="IE4" s="621"/>
      <c r="IF4" s="621"/>
      <c r="IG4" s="621"/>
      <c r="IH4" s="621"/>
      <c r="II4" s="621"/>
      <c r="IJ4" s="621"/>
      <c r="IK4" s="621"/>
      <c r="IL4" s="621"/>
      <c r="IM4" s="621"/>
      <c r="IN4" s="621"/>
      <c r="IO4" s="621"/>
      <c r="IP4" s="621"/>
      <c r="IQ4" s="621"/>
      <c r="IR4" s="621"/>
      <c r="IS4" s="621"/>
      <c r="IT4" s="621"/>
      <c r="IU4" s="621"/>
      <c r="IV4" s="621"/>
      <c r="IW4" s="621"/>
      <c r="IX4" s="621"/>
      <c r="IY4" s="621"/>
      <c r="IZ4" s="621"/>
      <c r="JA4" s="621"/>
      <c r="JB4" s="621"/>
      <c r="JC4" s="621"/>
      <c r="JD4" s="621"/>
      <c r="JE4" s="621"/>
      <c r="JF4" s="621"/>
      <c r="JG4" s="621"/>
      <c r="JH4" s="621"/>
      <c r="JI4" s="621"/>
      <c r="JJ4" s="621"/>
      <c r="JK4" s="621"/>
      <c r="JL4" s="621"/>
      <c r="JM4" s="621"/>
      <c r="JN4" s="621"/>
      <c r="JO4" s="621"/>
      <c r="JP4" s="621"/>
      <c r="JQ4" s="621"/>
      <c r="JR4" s="621"/>
      <c r="JS4" s="621"/>
      <c r="JT4" s="621"/>
      <c r="JU4" s="621"/>
      <c r="JV4" s="621"/>
      <c r="JW4" s="621"/>
      <c r="JX4" s="621"/>
      <c r="JY4" s="621"/>
      <c r="JZ4" s="621"/>
      <c r="KA4" s="621"/>
      <c r="KB4" s="621"/>
      <c r="KC4" s="621"/>
      <c r="KD4" s="621"/>
      <c r="KE4" s="621"/>
      <c r="KF4" s="621"/>
      <c r="KG4" s="621"/>
      <c r="KH4" s="621"/>
      <c r="KI4" s="621"/>
      <c r="KJ4" s="621"/>
      <c r="KK4" s="621"/>
      <c r="KL4" s="621"/>
      <c r="KM4" s="621"/>
      <c r="KN4" s="621"/>
      <c r="KO4" s="621"/>
      <c r="KP4" s="621"/>
      <c r="KQ4" s="621"/>
      <c r="KR4" s="621"/>
      <c r="KS4" s="621"/>
      <c r="KT4" s="621"/>
      <c r="KU4" s="621"/>
      <c r="KV4" s="621"/>
      <c r="KW4" s="621"/>
      <c r="KX4" s="621"/>
      <c r="KY4" s="621"/>
      <c r="KZ4" s="621"/>
      <c r="LA4" s="621"/>
      <c r="LB4" s="621"/>
      <c r="LC4" s="621"/>
      <c r="LD4" s="621"/>
      <c r="LE4" s="621"/>
      <c r="LF4" s="621"/>
      <c r="LG4" s="621"/>
      <c r="LH4" s="621"/>
      <c r="LI4" s="621"/>
      <c r="LJ4" s="621"/>
      <c r="LK4" s="621"/>
      <c r="LL4" s="621"/>
      <c r="LM4" s="621"/>
      <c r="LN4" s="621"/>
      <c r="LO4" s="621"/>
      <c r="LP4" s="621"/>
      <c r="LQ4" s="621"/>
      <c r="LR4" s="621"/>
      <c r="LS4" s="621"/>
      <c r="LT4" s="621"/>
      <c r="LU4" s="621"/>
      <c r="LV4" s="621"/>
      <c r="LW4" s="621"/>
      <c r="LX4" s="621"/>
      <c r="LY4" s="621"/>
      <c r="LZ4" s="621"/>
      <c r="MA4" s="621"/>
      <c r="MB4" s="621"/>
      <c r="MC4" s="621"/>
      <c r="MD4" s="621"/>
      <c r="ME4" s="621"/>
      <c r="MF4" s="621"/>
      <c r="MG4" s="621"/>
      <c r="MH4" s="621"/>
      <c r="MI4" s="621"/>
      <c r="MJ4" s="621"/>
      <c r="MK4" s="621"/>
      <c r="ML4" s="621"/>
      <c r="MM4" s="621"/>
      <c r="MN4" s="621"/>
      <c r="MO4" s="621"/>
      <c r="MP4" s="621"/>
      <c r="MQ4" s="621"/>
      <c r="MR4" s="621"/>
      <c r="MS4" s="621"/>
      <c r="MT4" s="621"/>
      <c r="MU4" s="621"/>
      <c r="MV4" s="621"/>
      <c r="MW4" s="621"/>
      <c r="MX4" s="621"/>
      <c r="MY4" s="621"/>
      <c r="MZ4" s="621"/>
      <c r="NA4" s="621"/>
      <c r="NB4" s="621"/>
      <c r="NC4" s="621"/>
      <c r="ND4" s="621"/>
      <c r="NE4" s="621"/>
      <c r="NF4" s="621"/>
      <c r="NG4" s="621"/>
      <c r="NH4" s="621"/>
      <c r="NI4" s="621"/>
      <c r="NJ4" s="621"/>
      <c r="NK4" s="621"/>
      <c r="NL4" s="621"/>
      <c r="NM4" s="621"/>
      <c r="NN4" s="621"/>
      <c r="NO4" s="621"/>
      <c r="NP4" s="621"/>
      <c r="NQ4" s="621"/>
      <c r="NR4" s="621"/>
      <c r="NS4" s="621"/>
      <c r="NT4" s="621"/>
      <c r="NU4" s="621"/>
      <c r="NV4" s="621"/>
      <c r="NW4" s="621"/>
      <c r="NX4" s="621"/>
      <c r="NY4" s="621"/>
      <c r="NZ4" s="621"/>
      <c r="OA4" s="621"/>
      <c r="OB4" s="621"/>
      <c r="OC4" s="621"/>
      <c r="OD4" s="621"/>
      <c r="OE4" s="621"/>
      <c r="OF4" s="621"/>
      <c r="OG4" s="621"/>
      <c r="OH4" s="621"/>
      <c r="OI4" s="621"/>
      <c r="OJ4" s="621"/>
      <c r="OK4" s="621"/>
      <c r="OL4" s="621"/>
      <c r="OM4" s="621"/>
      <c r="ON4" s="621"/>
      <c r="OO4" s="621"/>
      <c r="OP4" s="621"/>
      <c r="OQ4" s="621"/>
      <c r="OR4" s="621"/>
      <c r="OS4" s="621"/>
      <c r="OT4" s="621"/>
      <c r="OU4" s="621"/>
      <c r="OV4" s="621"/>
      <c r="OW4" s="621"/>
      <c r="OX4" s="621"/>
      <c r="OY4" s="621"/>
      <c r="OZ4" s="621"/>
      <c r="PA4" s="621"/>
      <c r="PB4" s="621"/>
      <c r="PC4" s="621"/>
      <c r="PD4" s="621"/>
      <c r="PE4" s="621"/>
      <c r="PF4" s="621"/>
      <c r="PG4" s="621"/>
      <c r="PH4" s="621"/>
      <c r="PI4" s="621"/>
      <c r="PJ4" s="621"/>
      <c r="PK4" s="621"/>
      <c r="PL4" s="621"/>
      <c r="PM4" s="621"/>
      <c r="PN4" s="621"/>
      <c r="PO4" s="621"/>
      <c r="PP4" s="621"/>
      <c r="PQ4" s="621"/>
      <c r="PR4" s="621"/>
      <c r="PS4" s="621"/>
      <c r="PT4" s="621"/>
      <c r="PU4" s="621"/>
      <c r="PV4" s="621"/>
      <c r="PW4" s="621"/>
      <c r="PX4" s="621"/>
      <c r="PY4" s="621"/>
      <c r="PZ4" s="621"/>
      <c r="QA4" s="621"/>
      <c r="QB4" s="621"/>
      <c r="QC4" s="621"/>
      <c r="QD4" s="621"/>
      <c r="QE4" s="621"/>
      <c r="QF4" s="621"/>
      <c r="QG4" s="621"/>
      <c r="QH4" s="621"/>
      <c r="QI4" s="621"/>
      <c r="QJ4" s="621"/>
      <c r="QK4" s="621"/>
      <c r="QL4" s="621"/>
      <c r="QM4" s="621"/>
      <c r="QN4" s="621"/>
      <c r="QO4" s="621"/>
      <c r="QP4" s="621"/>
      <c r="QQ4" s="621"/>
      <c r="QR4" s="621"/>
      <c r="QS4" s="621"/>
      <c r="QT4" s="621"/>
      <c r="QU4" s="621"/>
      <c r="QV4" s="621"/>
      <c r="QW4" s="621"/>
      <c r="QX4" s="621"/>
      <c r="QY4" s="621"/>
      <c r="QZ4" s="621"/>
      <c r="RA4" s="621"/>
      <c r="RB4" s="621"/>
      <c r="RC4" s="621"/>
      <c r="RD4" s="621"/>
      <c r="RE4" s="621"/>
      <c r="RF4" s="621"/>
      <c r="RG4" s="621"/>
      <c r="RH4" s="621"/>
      <c r="RI4" s="621"/>
      <c r="RJ4" s="621"/>
      <c r="RK4" s="621"/>
      <c r="RL4" s="621"/>
      <c r="RM4" s="621"/>
      <c r="RN4" s="621"/>
      <c r="RO4" s="621"/>
      <c r="RP4" s="621"/>
      <c r="RQ4" s="621"/>
      <c r="RR4" s="621"/>
      <c r="RS4" s="621"/>
      <c r="RT4" s="621"/>
      <c r="RU4" s="621"/>
      <c r="RV4" s="621"/>
      <c r="RW4" s="621"/>
      <c r="RX4" s="621"/>
      <c r="RY4" s="621"/>
      <c r="RZ4" s="621"/>
      <c r="SA4" s="621"/>
      <c r="SB4" s="621"/>
      <c r="SC4" s="621"/>
      <c r="SD4" s="621"/>
      <c r="SE4" s="621"/>
      <c r="SF4" s="621"/>
      <c r="SG4" s="621"/>
      <c r="SH4" s="621"/>
      <c r="SI4" s="621"/>
      <c r="SJ4" s="621"/>
      <c r="SK4" s="621"/>
      <c r="SL4" s="621"/>
      <c r="SM4" s="621"/>
      <c r="SN4" s="621"/>
      <c r="SO4" s="621"/>
      <c r="SP4" s="621"/>
      <c r="SQ4" s="621"/>
      <c r="SR4" s="621"/>
      <c r="SS4" s="621"/>
      <c r="ST4" s="621"/>
      <c r="SU4" s="621"/>
      <c r="SV4" s="621"/>
      <c r="SW4" s="621"/>
      <c r="SX4" s="621"/>
      <c r="SY4" s="621"/>
      <c r="SZ4" s="621"/>
      <c r="TA4" s="621"/>
      <c r="TB4" s="621"/>
      <c r="TC4" s="621"/>
      <c r="TD4" s="621"/>
      <c r="TE4" s="621"/>
      <c r="TF4" s="621"/>
      <c r="TG4" s="621"/>
      <c r="TH4" s="621"/>
      <c r="TI4" s="621"/>
      <c r="TJ4" s="621"/>
      <c r="TK4" s="621"/>
      <c r="TL4" s="621"/>
      <c r="TM4" s="621"/>
      <c r="TN4" s="621"/>
      <c r="TO4" s="621"/>
      <c r="TP4" s="621"/>
      <c r="TQ4" s="621"/>
      <c r="TR4" s="621"/>
      <c r="TS4" s="621"/>
      <c r="TT4" s="621"/>
      <c r="TU4" s="621"/>
      <c r="TV4" s="621"/>
      <c r="TW4" s="621"/>
      <c r="TX4" s="621"/>
      <c r="TY4" s="621"/>
      <c r="TZ4" s="621"/>
      <c r="UA4" s="621"/>
      <c r="UB4" s="621"/>
      <c r="UC4" s="621"/>
      <c r="UD4" s="621"/>
      <c r="UE4" s="621"/>
      <c r="UF4" s="621"/>
      <c r="UG4" s="621"/>
      <c r="UH4" s="621"/>
      <c r="UI4" s="621"/>
      <c r="UJ4" s="621"/>
      <c r="UK4" s="621"/>
      <c r="UL4" s="621"/>
      <c r="UM4" s="621"/>
      <c r="UN4" s="621"/>
      <c r="UO4" s="621"/>
      <c r="UP4" s="621"/>
      <c r="UQ4" s="621"/>
      <c r="UR4" s="621"/>
      <c r="US4" s="621"/>
      <c r="UT4" s="621"/>
      <c r="UU4" s="621"/>
      <c r="UV4" s="621"/>
      <c r="UW4" s="621"/>
      <c r="UX4" s="621"/>
      <c r="UY4" s="621"/>
      <c r="UZ4" s="621"/>
      <c r="VA4" s="621"/>
      <c r="VB4" s="621"/>
      <c r="VC4" s="621"/>
      <c r="VD4" s="621"/>
      <c r="VE4" s="621"/>
      <c r="VF4" s="621"/>
      <c r="VG4" s="621"/>
      <c r="VH4" s="621"/>
      <c r="VI4" s="621"/>
      <c r="VJ4" s="621"/>
      <c r="VK4" s="621"/>
      <c r="VL4" s="621"/>
      <c r="VM4" s="621"/>
      <c r="VN4" s="621"/>
      <c r="VO4" s="621"/>
      <c r="VP4" s="621"/>
      <c r="VQ4" s="621"/>
      <c r="VR4" s="621"/>
      <c r="VS4" s="621"/>
      <c r="VT4" s="621"/>
      <c r="VU4" s="621"/>
      <c r="VV4" s="621"/>
      <c r="VW4" s="621"/>
      <c r="VX4" s="621"/>
      <c r="VY4" s="621"/>
      <c r="VZ4" s="621"/>
      <c r="WA4" s="621"/>
      <c r="WB4" s="621"/>
      <c r="WC4" s="621"/>
      <c r="WD4" s="621"/>
      <c r="WE4" s="621"/>
      <c r="WF4" s="621"/>
      <c r="WG4" s="621"/>
      <c r="WH4" s="621"/>
      <c r="WI4" s="621"/>
      <c r="WJ4" s="621"/>
      <c r="WK4" s="621"/>
      <c r="WL4" s="621"/>
      <c r="WM4" s="621"/>
      <c r="WN4" s="621"/>
      <c r="WO4" s="621"/>
      <c r="WP4" s="621"/>
      <c r="WQ4" s="621"/>
      <c r="WR4" s="621"/>
      <c r="WS4" s="621"/>
      <c r="WT4" s="621"/>
      <c r="WU4" s="621"/>
      <c r="WV4" s="621"/>
      <c r="WW4" s="621"/>
      <c r="WX4" s="621"/>
      <c r="WY4" s="621"/>
      <c r="WZ4" s="621"/>
      <c r="XA4" s="621"/>
      <c r="XB4" s="621"/>
      <c r="XC4" s="621"/>
      <c r="XD4" s="621"/>
      <c r="XE4" s="621"/>
      <c r="XF4" s="621"/>
      <c r="XG4" s="621"/>
      <c r="XH4" s="621"/>
      <c r="XI4" s="621"/>
      <c r="XJ4" s="621"/>
      <c r="XK4" s="621"/>
      <c r="XL4" s="621"/>
      <c r="XM4" s="621"/>
      <c r="XN4" s="621"/>
      <c r="XO4" s="621"/>
      <c r="XP4" s="621"/>
      <c r="XQ4" s="621"/>
      <c r="XR4" s="621"/>
      <c r="XS4" s="621"/>
      <c r="XT4" s="621"/>
      <c r="XU4" s="621"/>
      <c r="XV4" s="621"/>
      <c r="XW4" s="621"/>
      <c r="XX4" s="621"/>
      <c r="XY4" s="621"/>
      <c r="XZ4" s="621"/>
      <c r="YA4" s="621"/>
      <c r="YB4" s="621"/>
      <c r="YC4" s="621"/>
      <c r="YD4" s="621"/>
      <c r="YE4" s="621"/>
      <c r="YF4" s="621"/>
      <c r="YG4" s="621"/>
      <c r="YH4" s="621"/>
      <c r="YI4" s="621"/>
      <c r="YJ4" s="621"/>
      <c r="YK4" s="621"/>
      <c r="YL4" s="621"/>
      <c r="YM4" s="621"/>
      <c r="YN4" s="621"/>
      <c r="YO4" s="621"/>
      <c r="YP4" s="621"/>
      <c r="YQ4" s="621"/>
      <c r="YR4" s="621"/>
      <c r="YS4" s="621"/>
      <c r="YT4" s="621"/>
      <c r="YU4" s="621"/>
      <c r="YV4" s="621"/>
      <c r="YW4" s="621"/>
      <c r="YX4" s="621"/>
      <c r="YY4" s="621"/>
      <c r="YZ4" s="621"/>
      <c r="ZA4" s="621"/>
      <c r="ZB4" s="621"/>
      <c r="ZC4" s="621"/>
      <c r="ZD4" s="621"/>
      <c r="ZE4" s="621"/>
      <c r="ZF4" s="621"/>
      <c r="ZG4" s="621"/>
      <c r="ZH4" s="621"/>
      <c r="ZI4" s="621"/>
      <c r="ZJ4" s="621"/>
      <c r="ZK4" s="621"/>
      <c r="ZL4" s="621"/>
      <c r="ZM4" s="621"/>
      <c r="ZN4" s="621"/>
      <c r="ZO4" s="621"/>
      <c r="ZP4" s="621"/>
      <c r="ZQ4" s="621"/>
      <c r="ZR4" s="621"/>
      <c r="ZS4" s="621"/>
      <c r="ZT4" s="621"/>
      <c r="ZU4" s="621"/>
      <c r="ZV4" s="621"/>
      <c r="ZW4" s="621"/>
      <c r="ZX4" s="621"/>
      <c r="ZY4" s="621"/>
      <c r="ZZ4" s="621"/>
      <c r="AAA4" s="621"/>
      <c r="AAB4" s="621"/>
      <c r="AAC4" s="621"/>
      <c r="AAD4" s="621"/>
      <c r="AAE4" s="621"/>
      <c r="AAF4" s="621"/>
      <c r="AAG4" s="621"/>
      <c r="AAH4" s="621"/>
      <c r="AAI4" s="621"/>
      <c r="AAJ4" s="621"/>
      <c r="AAK4" s="621"/>
      <c r="AAL4" s="621"/>
      <c r="AAM4" s="621"/>
      <c r="AAN4" s="621"/>
      <c r="AAO4" s="621"/>
      <c r="AAP4" s="621"/>
      <c r="AAQ4" s="621"/>
      <c r="AAR4" s="621"/>
      <c r="AAS4" s="621"/>
      <c r="AAT4" s="621"/>
      <c r="AAU4" s="621"/>
      <c r="AAV4" s="621"/>
      <c r="AAW4" s="621"/>
      <c r="AAX4" s="621"/>
      <c r="AAY4" s="621"/>
      <c r="AAZ4" s="621"/>
      <c r="ABA4" s="621"/>
      <c r="ABB4" s="621"/>
      <c r="ABC4" s="621"/>
      <c r="ABD4" s="621"/>
      <c r="ABE4" s="621"/>
      <c r="ABF4" s="621"/>
      <c r="ABG4" s="621"/>
      <c r="ABH4" s="621"/>
      <c r="ABI4" s="621"/>
      <c r="ABJ4" s="621"/>
      <c r="ABK4" s="621"/>
      <c r="ABL4" s="621"/>
      <c r="ABM4" s="621"/>
      <c r="ABN4" s="621"/>
      <c r="ABO4" s="621"/>
      <c r="ABP4" s="621"/>
      <c r="ABQ4" s="621"/>
      <c r="ABR4" s="621"/>
      <c r="ABS4" s="621"/>
      <c r="ABT4" s="621"/>
      <c r="ABU4" s="621"/>
      <c r="ABV4" s="621"/>
      <c r="ABW4" s="621"/>
      <c r="ABX4" s="621"/>
      <c r="ABY4" s="621"/>
      <c r="ABZ4" s="621"/>
      <c r="ACA4" s="621"/>
      <c r="ACB4" s="621"/>
      <c r="ACC4" s="621"/>
      <c r="ACD4" s="621"/>
      <c r="ACE4" s="621"/>
      <c r="ACF4" s="621"/>
      <c r="ACG4" s="621"/>
      <c r="ACH4" s="621"/>
      <c r="ACI4" s="621"/>
      <c r="ACJ4" s="621"/>
      <c r="ACK4" s="621"/>
      <c r="ACL4" s="621"/>
      <c r="ACM4" s="621"/>
      <c r="ACN4" s="621"/>
      <c r="ACO4" s="621"/>
      <c r="ACP4" s="621"/>
      <c r="ACQ4" s="621"/>
      <c r="ACR4" s="621"/>
      <c r="ACS4" s="621"/>
      <c r="ACT4" s="621"/>
      <c r="ACU4" s="621"/>
      <c r="ACV4" s="621"/>
      <c r="ACW4" s="621"/>
      <c r="ACX4" s="621"/>
      <c r="ACY4" s="621"/>
      <c r="ACZ4" s="621"/>
      <c r="ADA4" s="621"/>
      <c r="ADB4" s="621"/>
      <c r="ADC4" s="621"/>
      <c r="ADD4" s="621"/>
      <c r="ADE4" s="621"/>
      <c r="ADF4" s="621"/>
      <c r="ADG4" s="621"/>
      <c r="ADH4" s="621"/>
      <c r="ADI4" s="621"/>
      <c r="ADJ4" s="621"/>
      <c r="ADK4" s="621"/>
      <c r="ADL4" s="621"/>
      <c r="ADM4" s="621"/>
      <c r="ADN4" s="621"/>
      <c r="ADO4" s="621"/>
      <c r="ADP4" s="621"/>
      <c r="ADQ4" s="621"/>
      <c r="ADR4" s="621"/>
      <c r="ADS4" s="621"/>
      <c r="ADT4" s="621"/>
      <c r="ADU4" s="621"/>
      <c r="ADV4" s="621"/>
      <c r="ADW4" s="621"/>
      <c r="ADX4" s="621"/>
      <c r="ADY4" s="621"/>
      <c r="ADZ4" s="621"/>
      <c r="AEA4" s="621"/>
      <c r="AEB4" s="621"/>
      <c r="AEC4" s="621"/>
      <c r="AED4" s="621"/>
      <c r="AEE4" s="621"/>
      <c r="AEF4" s="621"/>
      <c r="AEG4" s="621"/>
      <c r="AEH4" s="621"/>
      <c r="AEI4" s="621"/>
      <c r="AEJ4" s="621"/>
      <c r="AEK4" s="621"/>
      <c r="AEL4" s="621"/>
      <c r="AEM4" s="621"/>
      <c r="AEN4" s="621"/>
      <c r="AEO4" s="621"/>
      <c r="AEP4" s="621"/>
      <c r="AEQ4" s="621"/>
      <c r="AER4" s="621"/>
      <c r="AES4" s="621"/>
      <c r="AET4" s="621"/>
      <c r="AEU4" s="621"/>
      <c r="AEV4" s="621"/>
      <c r="AEW4" s="621"/>
      <c r="AEX4" s="621"/>
      <c r="AEY4" s="621"/>
      <c r="AEZ4" s="621"/>
      <c r="AFA4" s="621"/>
      <c r="AFB4" s="621"/>
      <c r="AFC4" s="621"/>
      <c r="AFD4" s="621"/>
      <c r="AFE4" s="621"/>
      <c r="AFF4" s="621"/>
      <c r="AFG4" s="621"/>
      <c r="AFH4" s="621"/>
      <c r="AFI4" s="621"/>
      <c r="AFJ4" s="621"/>
      <c r="AFK4" s="621"/>
      <c r="AFL4" s="621"/>
      <c r="AFM4" s="621"/>
      <c r="AFN4" s="621"/>
      <c r="AFO4" s="621"/>
      <c r="AFP4" s="621"/>
      <c r="AFQ4" s="621"/>
      <c r="AFR4" s="621"/>
      <c r="AFS4" s="621"/>
      <c r="AFT4" s="621"/>
      <c r="AFU4" s="621"/>
      <c r="AFV4" s="621"/>
      <c r="AFW4" s="621"/>
      <c r="AFX4" s="621"/>
      <c r="AFY4" s="621"/>
      <c r="AFZ4" s="621"/>
      <c r="AGA4" s="621"/>
      <c r="AGB4" s="621"/>
      <c r="AGC4" s="621"/>
      <c r="AGD4" s="621"/>
      <c r="AGE4" s="621"/>
      <c r="AGF4" s="621"/>
      <c r="AGG4" s="621"/>
      <c r="AGH4" s="621"/>
      <c r="AGI4" s="621"/>
      <c r="AGJ4" s="621"/>
      <c r="AGK4" s="621"/>
      <c r="AGL4" s="621"/>
      <c r="AGM4" s="621"/>
      <c r="AGN4" s="621"/>
      <c r="AGO4" s="621"/>
      <c r="AGP4" s="621"/>
      <c r="AGQ4" s="621"/>
      <c r="AGR4" s="621"/>
      <c r="AGS4" s="621"/>
      <c r="AGT4" s="621"/>
      <c r="AGU4" s="621"/>
      <c r="AGV4" s="621"/>
      <c r="AGW4" s="621"/>
      <c r="AGX4" s="621"/>
      <c r="AGY4" s="621"/>
      <c r="AGZ4" s="621"/>
      <c r="AHA4" s="621"/>
      <c r="AHB4" s="621"/>
      <c r="AHC4" s="621"/>
      <c r="AHD4" s="621"/>
      <c r="AHE4" s="621"/>
      <c r="AHF4" s="621"/>
      <c r="AHG4" s="621"/>
      <c r="AHH4" s="621"/>
      <c r="AHI4" s="621"/>
      <c r="AHJ4" s="621"/>
      <c r="AHK4" s="621"/>
      <c r="AHL4" s="621"/>
      <c r="AHM4" s="621"/>
      <c r="AHN4" s="621"/>
      <c r="AHO4" s="621"/>
      <c r="AHP4" s="621"/>
      <c r="AHQ4" s="621"/>
      <c r="AHR4" s="621"/>
      <c r="AHS4" s="621"/>
      <c r="AHT4" s="621"/>
      <c r="AHU4" s="621"/>
      <c r="AHV4" s="621"/>
      <c r="AHW4" s="621"/>
      <c r="AHX4" s="621"/>
      <c r="AHY4" s="621"/>
      <c r="AHZ4" s="621"/>
      <c r="AIA4" s="621"/>
      <c r="AIB4" s="621"/>
      <c r="AIC4" s="621"/>
      <c r="AID4" s="621"/>
      <c r="AIE4" s="621"/>
      <c r="AIF4" s="621"/>
      <c r="AIG4" s="621"/>
      <c r="AIH4" s="621"/>
      <c r="AII4" s="621"/>
      <c r="AIJ4" s="621"/>
      <c r="AIK4" s="621"/>
      <c r="AIL4" s="621"/>
      <c r="AIM4" s="621"/>
      <c r="AIN4" s="621"/>
      <c r="AIO4" s="621"/>
      <c r="AIP4" s="621"/>
      <c r="AIQ4" s="621"/>
      <c r="AIR4" s="621"/>
      <c r="AIS4" s="621"/>
      <c r="AIT4" s="621"/>
      <c r="AIU4" s="621"/>
      <c r="AIV4" s="621"/>
      <c r="AIW4" s="621"/>
      <c r="AIX4" s="621"/>
      <c r="AIY4" s="621"/>
      <c r="AIZ4" s="621"/>
      <c r="AJA4" s="621"/>
      <c r="AJB4" s="621"/>
      <c r="AJC4" s="621"/>
      <c r="AJD4" s="621"/>
      <c r="AJE4" s="621"/>
      <c r="AJF4" s="621"/>
      <c r="AJG4" s="621"/>
      <c r="AJH4" s="621"/>
      <c r="AJI4" s="621"/>
      <c r="AJJ4" s="621"/>
      <c r="AJK4" s="621"/>
      <c r="AJL4" s="621"/>
      <c r="AJM4" s="621"/>
      <c r="AJN4" s="621"/>
      <c r="AJO4" s="621"/>
      <c r="AJP4" s="621"/>
      <c r="AJQ4" s="621"/>
      <c r="AJR4" s="621"/>
      <c r="AJS4" s="621"/>
      <c r="AJT4" s="621"/>
      <c r="AJU4" s="621"/>
      <c r="AJV4" s="621"/>
      <c r="AJW4" s="621"/>
      <c r="AJX4" s="621"/>
      <c r="AJY4" s="621"/>
      <c r="AJZ4" s="621"/>
      <c r="AKA4" s="621"/>
      <c r="AKB4" s="621"/>
      <c r="AKC4" s="621"/>
      <c r="AKD4" s="621"/>
      <c r="AKE4" s="621"/>
      <c r="AKF4" s="621"/>
      <c r="AKG4" s="621"/>
      <c r="AKH4" s="621"/>
      <c r="AKI4" s="621"/>
      <c r="AKJ4" s="621"/>
      <c r="AKK4" s="621"/>
      <c r="AKL4" s="621"/>
      <c r="AKM4" s="621"/>
      <c r="AKN4" s="621"/>
      <c r="AKO4" s="621"/>
      <c r="AKP4" s="621"/>
      <c r="AKQ4" s="621"/>
      <c r="AKR4" s="621"/>
      <c r="AKS4" s="621"/>
      <c r="AKT4" s="621"/>
      <c r="AKU4" s="621"/>
      <c r="AKV4" s="621"/>
      <c r="AKW4" s="621"/>
      <c r="AKX4" s="621"/>
      <c r="AKY4" s="621"/>
      <c r="AKZ4" s="621"/>
      <c r="ALA4" s="621"/>
      <c r="ALB4" s="621"/>
      <c r="ALC4" s="621"/>
      <c r="ALD4" s="621"/>
      <c r="ALE4" s="621"/>
      <c r="ALF4" s="621"/>
      <c r="ALG4" s="621"/>
      <c r="ALH4" s="621"/>
      <c r="ALI4" s="621"/>
    </row>
    <row r="5" spans="1:997" customFormat="1" ht="15.5" x14ac:dyDescent="0.35">
      <c r="A5" s="614" t="s">
        <v>312</v>
      </c>
      <c r="B5" s="615" t="s">
        <v>308</v>
      </c>
      <c r="C5" s="616"/>
      <c r="D5" s="617"/>
      <c r="E5" s="618"/>
      <c r="F5" s="618"/>
      <c r="G5" s="618"/>
      <c r="H5" s="618"/>
      <c r="I5" s="619"/>
      <c r="J5" s="617"/>
      <c r="K5" s="633"/>
      <c r="L5" s="633"/>
      <c r="M5" s="633"/>
      <c r="N5" s="620"/>
      <c r="O5" s="620"/>
      <c r="P5" s="620"/>
      <c r="Q5" s="620"/>
      <c r="R5" s="620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621"/>
      <c r="BG5" s="621"/>
      <c r="BH5" s="621"/>
      <c r="BI5" s="621"/>
      <c r="BJ5" s="621"/>
      <c r="BK5" s="621"/>
      <c r="BL5" s="621"/>
      <c r="BM5" s="621"/>
      <c r="BN5" s="621"/>
      <c r="BO5" s="621"/>
      <c r="BP5" s="621"/>
      <c r="BQ5" s="621"/>
      <c r="BR5" s="621"/>
      <c r="BS5" s="621"/>
      <c r="BT5" s="621"/>
      <c r="BU5" s="621"/>
      <c r="BV5" s="621"/>
      <c r="BW5" s="621"/>
      <c r="BX5" s="621"/>
      <c r="BY5" s="621"/>
      <c r="BZ5" s="621"/>
      <c r="CA5" s="621"/>
      <c r="CB5" s="621"/>
      <c r="CC5" s="621"/>
      <c r="CD5" s="621"/>
      <c r="CE5" s="621"/>
      <c r="CF5" s="621"/>
      <c r="CG5" s="621"/>
      <c r="CH5" s="621"/>
      <c r="CI5" s="621"/>
      <c r="CJ5" s="621"/>
      <c r="CK5" s="621"/>
      <c r="CL5" s="621"/>
      <c r="CM5" s="621"/>
      <c r="CN5" s="621"/>
      <c r="CO5" s="621"/>
      <c r="CP5" s="621"/>
      <c r="CQ5" s="621"/>
      <c r="CR5" s="621"/>
      <c r="CS5" s="621"/>
      <c r="CT5" s="621"/>
      <c r="CU5" s="621"/>
      <c r="CV5" s="621"/>
      <c r="CW5" s="621"/>
      <c r="CX5" s="621"/>
      <c r="CY5" s="621"/>
      <c r="CZ5" s="621"/>
      <c r="DA5" s="621"/>
      <c r="DB5" s="621"/>
      <c r="DC5" s="621"/>
      <c r="DD5" s="621"/>
      <c r="DE5" s="621"/>
      <c r="DF5" s="621"/>
      <c r="DG5" s="621"/>
      <c r="DH5" s="621"/>
      <c r="DI5" s="621"/>
      <c r="DJ5" s="621"/>
      <c r="DK5" s="621"/>
      <c r="DL5" s="621"/>
      <c r="DM5" s="621"/>
      <c r="DN5" s="621"/>
      <c r="DO5" s="621"/>
      <c r="DP5" s="621"/>
      <c r="DQ5" s="621"/>
      <c r="DR5" s="621"/>
      <c r="DS5" s="621"/>
      <c r="DT5" s="621"/>
      <c r="DU5" s="621"/>
      <c r="DV5" s="621"/>
      <c r="DW5" s="621"/>
      <c r="DX5" s="621"/>
      <c r="DY5" s="621"/>
      <c r="DZ5" s="621"/>
      <c r="EA5" s="621"/>
      <c r="EB5" s="621"/>
      <c r="EC5" s="621"/>
      <c r="ED5" s="621"/>
      <c r="EE5" s="621"/>
      <c r="EF5" s="621"/>
      <c r="EG5" s="621"/>
      <c r="EH5" s="621"/>
      <c r="EI5" s="621"/>
      <c r="EJ5" s="621"/>
      <c r="EK5" s="621"/>
      <c r="EL5" s="621"/>
      <c r="EM5" s="621"/>
      <c r="EN5" s="621"/>
      <c r="EO5" s="621"/>
      <c r="EP5" s="621"/>
      <c r="EQ5" s="621"/>
      <c r="ER5" s="621"/>
      <c r="ES5" s="621"/>
      <c r="ET5" s="621"/>
      <c r="EU5" s="621"/>
      <c r="EV5" s="621"/>
      <c r="EW5" s="621"/>
      <c r="EX5" s="621"/>
      <c r="EY5" s="621"/>
      <c r="EZ5" s="621"/>
      <c r="FA5" s="621"/>
      <c r="FB5" s="621"/>
      <c r="FC5" s="621"/>
      <c r="FD5" s="621"/>
      <c r="FE5" s="621"/>
      <c r="FF5" s="621"/>
      <c r="FG5" s="621"/>
      <c r="FH5" s="621"/>
      <c r="FI5" s="621"/>
      <c r="FJ5" s="621"/>
      <c r="FK5" s="621"/>
      <c r="FL5" s="621"/>
      <c r="FM5" s="621"/>
      <c r="FN5" s="621"/>
      <c r="FO5" s="621"/>
      <c r="FP5" s="621"/>
      <c r="FQ5" s="621"/>
      <c r="FR5" s="621"/>
      <c r="FS5" s="621"/>
      <c r="FT5" s="621"/>
      <c r="FU5" s="621"/>
      <c r="FV5" s="621"/>
      <c r="FW5" s="621"/>
      <c r="FX5" s="621"/>
      <c r="FY5" s="621"/>
      <c r="FZ5" s="621"/>
      <c r="GA5" s="621"/>
      <c r="GB5" s="621"/>
      <c r="GC5" s="621"/>
      <c r="GD5" s="621"/>
      <c r="GE5" s="621"/>
      <c r="GF5" s="621"/>
      <c r="GG5" s="621"/>
      <c r="GH5" s="621"/>
      <c r="GI5" s="621"/>
      <c r="GJ5" s="621"/>
      <c r="GK5" s="621"/>
      <c r="GL5" s="621"/>
      <c r="GM5" s="621"/>
      <c r="GN5" s="621"/>
      <c r="GO5" s="621"/>
      <c r="GP5" s="621"/>
      <c r="GQ5" s="621"/>
      <c r="GR5" s="621"/>
      <c r="GS5" s="621"/>
      <c r="GT5" s="621"/>
      <c r="GU5" s="621"/>
      <c r="GV5" s="621"/>
      <c r="GW5" s="621"/>
      <c r="GX5" s="621"/>
      <c r="GY5" s="621"/>
      <c r="GZ5" s="621"/>
      <c r="HA5" s="621"/>
      <c r="HB5" s="621"/>
      <c r="HC5" s="621"/>
      <c r="HD5" s="621"/>
      <c r="HE5" s="621"/>
      <c r="HF5" s="621"/>
      <c r="HG5" s="621"/>
      <c r="HH5" s="621"/>
      <c r="HI5" s="621"/>
      <c r="HJ5" s="621"/>
      <c r="HK5" s="621"/>
      <c r="HL5" s="621"/>
      <c r="HM5" s="621"/>
      <c r="HN5" s="621"/>
      <c r="HO5" s="621"/>
      <c r="HP5" s="621"/>
      <c r="HQ5" s="621"/>
      <c r="HR5" s="621"/>
      <c r="HS5" s="621"/>
      <c r="HT5" s="621"/>
      <c r="HU5" s="621"/>
      <c r="HV5" s="621"/>
      <c r="HW5" s="621"/>
      <c r="HX5" s="621"/>
      <c r="HY5" s="621"/>
      <c r="HZ5" s="621"/>
      <c r="IA5" s="621"/>
      <c r="IB5" s="621"/>
      <c r="IC5" s="621"/>
      <c r="ID5" s="621"/>
      <c r="IE5" s="621"/>
      <c r="IF5" s="621"/>
      <c r="IG5" s="621"/>
      <c r="IH5" s="621"/>
      <c r="II5" s="621"/>
      <c r="IJ5" s="621"/>
      <c r="IK5" s="621"/>
      <c r="IL5" s="621"/>
      <c r="IM5" s="621"/>
      <c r="IN5" s="621"/>
      <c r="IO5" s="621"/>
      <c r="IP5" s="621"/>
      <c r="IQ5" s="621"/>
      <c r="IR5" s="621"/>
      <c r="IS5" s="621"/>
      <c r="IT5" s="621"/>
      <c r="IU5" s="621"/>
      <c r="IV5" s="621"/>
      <c r="IW5" s="621"/>
      <c r="IX5" s="621"/>
      <c r="IY5" s="621"/>
      <c r="IZ5" s="621"/>
      <c r="JA5" s="621"/>
      <c r="JB5" s="621"/>
      <c r="JC5" s="621"/>
      <c r="JD5" s="621"/>
      <c r="JE5" s="621"/>
      <c r="JF5" s="621"/>
      <c r="JG5" s="621"/>
      <c r="JH5" s="621"/>
      <c r="JI5" s="621"/>
      <c r="JJ5" s="621"/>
      <c r="JK5" s="621"/>
      <c r="JL5" s="621"/>
      <c r="JM5" s="621"/>
      <c r="JN5" s="621"/>
      <c r="JO5" s="621"/>
      <c r="JP5" s="621"/>
      <c r="JQ5" s="621"/>
      <c r="JR5" s="621"/>
      <c r="JS5" s="621"/>
      <c r="JT5" s="621"/>
      <c r="JU5" s="621"/>
      <c r="JV5" s="621"/>
      <c r="JW5" s="621"/>
      <c r="JX5" s="621"/>
      <c r="JY5" s="621"/>
      <c r="JZ5" s="621"/>
      <c r="KA5" s="621"/>
      <c r="KB5" s="621"/>
      <c r="KC5" s="621"/>
      <c r="KD5" s="621"/>
      <c r="KE5" s="621"/>
      <c r="KF5" s="621"/>
      <c r="KG5" s="621"/>
      <c r="KH5" s="621"/>
      <c r="KI5" s="621"/>
      <c r="KJ5" s="621"/>
      <c r="KK5" s="621"/>
      <c r="KL5" s="621"/>
      <c r="KM5" s="621"/>
      <c r="KN5" s="621"/>
      <c r="KO5" s="621"/>
      <c r="KP5" s="621"/>
      <c r="KQ5" s="621"/>
      <c r="KR5" s="621"/>
      <c r="KS5" s="621"/>
      <c r="KT5" s="621"/>
      <c r="KU5" s="621"/>
      <c r="KV5" s="621"/>
      <c r="KW5" s="621"/>
      <c r="KX5" s="621"/>
      <c r="KY5" s="621"/>
      <c r="KZ5" s="621"/>
      <c r="LA5" s="621"/>
      <c r="LB5" s="621"/>
      <c r="LC5" s="621"/>
      <c r="LD5" s="621"/>
      <c r="LE5" s="621"/>
      <c r="LF5" s="621"/>
      <c r="LG5" s="621"/>
      <c r="LH5" s="621"/>
      <c r="LI5" s="621"/>
      <c r="LJ5" s="621"/>
      <c r="LK5" s="621"/>
      <c r="LL5" s="621"/>
      <c r="LM5" s="621"/>
      <c r="LN5" s="621"/>
      <c r="LO5" s="621"/>
      <c r="LP5" s="621"/>
      <c r="LQ5" s="621"/>
      <c r="LR5" s="621"/>
      <c r="LS5" s="621"/>
      <c r="LT5" s="621"/>
      <c r="LU5" s="621"/>
      <c r="LV5" s="621"/>
      <c r="LW5" s="621"/>
      <c r="LX5" s="621"/>
      <c r="LY5" s="621"/>
      <c r="LZ5" s="621"/>
      <c r="MA5" s="621"/>
      <c r="MB5" s="621"/>
      <c r="MC5" s="621"/>
      <c r="MD5" s="621"/>
      <c r="ME5" s="621"/>
      <c r="MF5" s="621"/>
      <c r="MG5" s="621"/>
      <c r="MH5" s="621"/>
      <c r="MI5" s="621"/>
      <c r="MJ5" s="621"/>
      <c r="MK5" s="621"/>
      <c r="ML5" s="621"/>
      <c r="MM5" s="621"/>
      <c r="MN5" s="621"/>
      <c r="MO5" s="621"/>
      <c r="MP5" s="621"/>
      <c r="MQ5" s="621"/>
      <c r="MR5" s="621"/>
      <c r="MS5" s="621"/>
      <c r="MT5" s="621"/>
      <c r="MU5" s="621"/>
      <c r="MV5" s="621"/>
      <c r="MW5" s="621"/>
      <c r="MX5" s="621"/>
      <c r="MY5" s="621"/>
      <c r="MZ5" s="621"/>
      <c r="NA5" s="621"/>
      <c r="NB5" s="621"/>
      <c r="NC5" s="621"/>
      <c r="ND5" s="621"/>
      <c r="NE5" s="621"/>
      <c r="NF5" s="621"/>
      <c r="NG5" s="621"/>
      <c r="NH5" s="621"/>
      <c r="NI5" s="621"/>
      <c r="NJ5" s="621"/>
      <c r="NK5" s="621"/>
      <c r="NL5" s="621"/>
      <c r="NM5" s="621"/>
      <c r="NN5" s="621"/>
      <c r="NO5" s="621"/>
      <c r="NP5" s="621"/>
      <c r="NQ5" s="621"/>
      <c r="NR5" s="621"/>
      <c r="NS5" s="621"/>
      <c r="NT5" s="621"/>
      <c r="NU5" s="621"/>
      <c r="NV5" s="621"/>
      <c r="NW5" s="621"/>
      <c r="NX5" s="621"/>
      <c r="NY5" s="621"/>
      <c r="NZ5" s="621"/>
      <c r="OA5" s="621"/>
      <c r="OB5" s="621"/>
      <c r="OC5" s="621"/>
      <c r="OD5" s="621"/>
      <c r="OE5" s="621"/>
      <c r="OF5" s="621"/>
      <c r="OG5" s="621"/>
      <c r="OH5" s="621"/>
      <c r="OI5" s="621"/>
      <c r="OJ5" s="621"/>
      <c r="OK5" s="621"/>
      <c r="OL5" s="621"/>
      <c r="OM5" s="621"/>
      <c r="ON5" s="621"/>
      <c r="OO5" s="621"/>
      <c r="OP5" s="621"/>
      <c r="OQ5" s="621"/>
      <c r="OR5" s="621"/>
      <c r="OS5" s="621"/>
      <c r="OT5" s="621"/>
      <c r="OU5" s="621"/>
      <c r="OV5" s="621"/>
      <c r="OW5" s="621"/>
      <c r="OX5" s="621"/>
      <c r="OY5" s="621"/>
      <c r="OZ5" s="621"/>
      <c r="PA5" s="621"/>
      <c r="PB5" s="621"/>
      <c r="PC5" s="621"/>
      <c r="PD5" s="621"/>
      <c r="PE5" s="621"/>
      <c r="PF5" s="621"/>
      <c r="PG5" s="621"/>
      <c r="PH5" s="621"/>
      <c r="PI5" s="621"/>
      <c r="PJ5" s="621"/>
      <c r="PK5" s="621"/>
      <c r="PL5" s="621"/>
      <c r="PM5" s="621"/>
      <c r="PN5" s="621"/>
      <c r="PO5" s="621"/>
      <c r="PP5" s="621"/>
      <c r="PQ5" s="621"/>
      <c r="PR5" s="621"/>
      <c r="PS5" s="621"/>
      <c r="PT5" s="621"/>
      <c r="PU5" s="621"/>
      <c r="PV5" s="621"/>
      <c r="PW5" s="621"/>
      <c r="PX5" s="621"/>
      <c r="PY5" s="621"/>
      <c r="PZ5" s="621"/>
      <c r="QA5" s="621"/>
      <c r="QB5" s="621"/>
      <c r="QC5" s="621"/>
      <c r="QD5" s="621"/>
      <c r="QE5" s="621"/>
      <c r="QF5" s="621"/>
      <c r="QG5" s="621"/>
      <c r="QH5" s="621"/>
      <c r="QI5" s="621"/>
      <c r="QJ5" s="621"/>
      <c r="QK5" s="621"/>
      <c r="QL5" s="621"/>
      <c r="QM5" s="621"/>
      <c r="QN5" s="621"/>
      <c r="QO5" s="621"/>
      <c r="QP5" s="621"/>
      <c r="QQ5" s="621"/>
      <c r="QR5" s="621"/>
      <c r="QS5" s="621"/>
      <c r="QT5" s="621"/>
      <c r="QU5" s="621"/>
      <c r="QV5" s="621"/>
      <c r="QW5" s="621"/>
      <c r="QX5" s="621"/>
      <c r="QY5" s="621"/>
      <c r="QZ5" s="621"/>
      <c r="RA5" s="621"/>
      <c r="RB5" s="621"/>
      <c r="RC5" s="621"/>
      <c r="RD5" s="621"/>
      <c r="RE5" s="621"/>
      <c r="RF5" s="621"/>
      <c r="RG5" s="621"/>
      <c r="RH5" s="621"/>
      <c r="RI5" s="621"/>
      <c r="RJ5" s="621"/>
      <c r="RK5" s="621"/>
      <c r="RL5" s="621"/>
      <c r="RM5" s="621"/>
      <c r="RN5" s="621"/>
      <c r="RO5" s="621"/>
      <c r="RP5" s="621"/>
      <c r="RQ5" s="621"/>
      <c r="RR5" s="621"/>
      <c r="RS5" s="621"/>
      <c r="RT5" s="621"/>
      <c r="RU5" s="621"/>
      <c r="RV5" s="621"/>
      <c r="RW5" s="621"/>
      <c r="RX5" s="621"/>
      <c r="RY5" s="621"/>
      <c r="RZ5" s="621"/>
      <c r="SA5" s="621"/>
      <c r="SB5" s="621"/>
      <c r="SC5" s="621"/>
      <c r="SD5" s="621"/>
      <c r="SE5" s="621"/>
      <c r="SF5" s="621"/>
      <c r="SG5" s="621"/>
      <c r="SH5" s="621"/>
      <c r="SI5" s="621"/>
      <c r="SJ5" s="621"/>
      <c r="SK5" s="621"/>
      <c r="SL5" s="621"/>
      <c r="SM5" s="621"/>
      <c r="SN5" s="621"/>
      <c r="SO5" s="621"/>
      <c r="SP5" s="621"/>
      <c r="SQ5" s="621"/>
      <c r="SR5" s="621"/>
      <c r="SS5" s="621"/>
      <c r="ST5" s="621"/>
      <c r="SU5" s="621"/>
      <c r="SV5" s="621"/>
      <c r="SW5" s="621"/>
      <c r="SX5" s="621"/>
      <c r="SY5" s="621"/>
      <c r="SZ5" s="621"/>
      <c r="TA5" s="621"/>
      <c r="TB5" s="621"/>
      <c r="TC5" s="621"/>
      <c r="TD5" s="621"/>
      <c r="TE5" s="621"/>
      <c r="TF5" s="621"/>
      <c r="TG5" s="621"/>
      <c r="TH5" s="621"/>
      <c r="TI5" s="621"/>
      <c r="TJ5" s="621"/>
      <c r="TK5" s="621"/>
      <c r="TL5" s="621"/>
      <c r="TM5" s="621"/>
      <c r="TN5" s="621"/>
      <c r="TO5" s="621"/>
      <c r="TP5" s="621"/>
      <c r="TQ5" s="621"/>
      <c r="TR5" s="621"/>
      <c r="TS5" s="621"/>
      <c r="TT5" s="621"/>
      <c r="TU5" s="621"/>
      <c r="TV5" s="621"/>
      <c r="TW5" s="621"/>
      <c r="TX5" s="621"/>
      <c r="TY5" s="621"/>
      <c r="TZ5" s="621"/>
      <c r="UA5" s="621"/>
      <c r="UB5" s="621"/>
      <c r="UC5" s="621"/>
      <c r="UD5" s="621"/>
      <c r="UE5" s="621"/>
      <c r="UF5" s="621"/>
      <c r="UG5" s="621"/>
      <c r="UH5" s="621"/>
      <c r="UI5" s="621"/>
      <c r="UJ5" s="621"/>
      <c r="UK5" s="621"/>
      <c r="UL5" s="621"/>
      <c r="UM5" s="621"/>
      <c r="UN5" s="621"/>
      <c r="UO5" s="621"/>
      <c r="UP5" s="621"/>
      <c r="UQ5" s="621"/>
      <c r="UR5" s="621"/>
      <c r="US5" s="621"/>
      <c r="UT5" s="621"/>
      <c r="UU5" s="621"/>
      <c r="UV5" s="621"/>
      <c r="UW5" s="621"/>
      <c r="UX5" s="621"/>
      <c r="UY5" s="621"/>
      <c r="UZ5" s="621"/>
      <c r="VA5" s="621"/>
      <c r="VB5" s="621"/>
      <c r="VC5" s="621"/>
      <c r="VD5" s="621"/>
      <c r="VE5" s="621"/>
      <c r="VF5" s="621"/>
      <c r="VG5" s="621"/>
      <c r="VH5" s="621"/>
      <c r="VI5" s="621"/>
      <c r="VJ5" s="621"/>
      <c r="VK5" s="621"/>
      <c r="VL5" s="621"/>
      <c r="VM5" s="621"/>
      <c r="VN5" s="621"/>
      <c r="VO5" s="621"/>
      <c r="VP5" s="621"/>
      <c r="VQ5" s="621"/>
      <c r="VR5" s="621"/>
      <c r="VS5" s="621"/>
      <c r="VT5" s="621"/>
      <c r="VU5" s="621"/>
      <c r="VV5" s="621"/>
      <c r="VW5" s="621"/>
      <c r="VX5" s="621"/>
      <c r="VY5" s="621"/>
      <c r="VZ5" s="621"/>
      <c r="WA5" s="621"/>
      <c r="WB5" s="621"/>
      <c r="WC5" s="621"/>
      <c r="WD5" s="621"/>
      <c r="WE5" s="621"/>
      <c r="WF5" s="621"/>
      <c r="WG5" s="621"/>
      <c r="WH5" s="621"/>
      <c r="WI5" s="621"/>
      <c r="WJ5" s="621"/>
      <c r="WK5" s="621"/>
      <c r="WL5" s="621"/>
      <c r="WM5" s="621"/>
      <c r="WN5" s="621"/>
      <c r="WO5" s="621"/>
      <c r="WP5" s="621"/>
      <c r="WQ5" s="621"/>
      <c r="WR5" s="621"/>
      <c r="WS5" s="621"/>
      <c r="WT5" s="621"/>
      <c r="WU5" s="621"/>
      <c r="WV5" s="621"/>
      <c r="WW5" s="621"/>
      <c r="WX5" s="621"/>
      <c r="WY5" s="621"/>
      <c r="WZ5" s="621"/>
      <c r="XA5" s="621"/>
      <c r="XB5" s="621"/>
      <c r="XC5" s="621"/>
      <c r="XD5" s="621"/>
      <c r="XE5" s="621"/>
      <c r="XF5" s="621"/>
      <c r="XG5" s="621"/>
      <c r="XH5" s="621"/>
      <c r="XI5" s="621"/>
      <c r="XJ5" s="621"/>
      <c r="XK5" s="621"/>
      <c r="XL5" s="621"/>
      <c r="XM5" s="621"/>
      <c r="XN5" s="621"/>
      <c r="XO5" s="621"/>
      <c r="XP5" s="621"/>
      <c r="XQ5" s="621"/>
      <c r="XR5" s="621"/>
      <c r="XS5" s="621"/>
      <c r="XT5" s="621"/>
      <c r="XU5" s="621"/>
      <c r="XV5" s="621"/>
      <c r="XW5" s="621"/>
      <c r="XX5" s="621"/>
      <c r="XY5" s="621"/>
      <c r="XZ5" s="621"/>
      <c r="YA5" s="621"/>
      <c r="YB5" s="621"/>
      <c r="YC5" s="621"/>
      <c r="YD5" s="621"/>
      <c r="YE5" s="621"/>
      <c r="YF5" s="621"/>
      <c r="YG5" s="621"/>
      <c r="YH5" s="621"/>
      <c r="YI5" s="621"/>
      <c r="YJ5" s="621"/>
      <c r="YK5" s="621"/>
      <c r="YL5" s="621"/>
      <c r="YM5" s="621"/>
      <c r="YN5" s="621"/>
      <c r="YO5" s="621"/>
      <c r="YP5" s="621"/>
      <c r="YQ5" s="621"/>
      <c r="YR5" s="621"/>
      <c r="YS5" s="621"/>
      <c r="YT5" s="621"/>
      <c r="YU5" s="621"/>
      <c r="YV5" s="621"/>
      <c r="YW5" s="621"/>
      <c r="YX5" s="621"/>
      <c r="YY5" s="621"/>
      <c r="YZ5" s="621"/>
      <c r="ZA5" s="621"/>
      <c r="ZB5" s="621"/>
      <c r="ZC5" s="621"/>
      <c r="ZD5" s="621"/>
      <c r="ZE5" s="621"/>
      <c r="ZF5" s="621"/>
      <c r="ZG5" s="621"/>
      <c r="ZH5" s="621"/>
      <c r="ZI5" s="621"/>
      <c r="ZJ5" s="621"/>
      <c r="ZK5" s="621"/>
      <c r="ZL5" s="621"/>
      <c r="ZM5" s="621"/>
      <c r="ZN5" s="621"/>
      <c r="ZO5" s="621"/>
      <c r="ZP5" s="621"/>
      <c r="ZQ5" s="621"/>
      <c r="ZR5" s="621"/>
      <c r="ZS5" s="621"/>
      <c r="ZT5" s="621"/>
      <c r="ZU5" s="621"/>
      <c r="ZV5" s="621"/>
      <c r="ZW5" s="621"/>
      <c r="ZX5" s="621"/>
      <c r="ZY5" s="621"/>
      <c r="ZZ5" s="621"/>
      <c r="AAA5" s="621"/>
      <c r="AAB5" s="621"/>
      <c r="AAC5" s="621"/>
      <c r="AAD5" s="621"/>
      <c r="AAE5" s="621"/>
      <c r="AAF5" s="621"/>
      <c r="AAG5" s="621"/>
      <c r="AAH5" s="621"/>
      <c r="AAI5" s="621"/>
      <c r="AAJ5" s="621"/>
      <c r="AAK5" s="621"/>
      <c r="AAL5" s="621"/>
      <c r="AAM5" s="621"/>
      <c r="AAN5" s="621"/>
      <c r="AAO5" s="621"/>
      <c r="AAP5" s="621"/>
      <c r="AAQ5" s="621"/>
      <c r="AAR5" s="621"/>
      <c r="AAS5" s="621"/>
      <c r="AAT5" s="621"/>
      <c r="AAU5" s="621"/>
      <c r="AAV5" s="621"/>
      <c r="AAW5" s="621"/>
      <c r="AAX5" s="621"/>
      <c r="AAY5" s="621"/>
      <c r="AAZ5" s="621"/>
      <c r="ABA5" s="621"/>
      <c r="ABB5" s="621"/>
      <c r="ABC5" s="621"/>
      <c r="ABD5" s="621"/>
      <c r="ABE5" s="621"/>
      <c r="ABF5" s="621"/>
      <c r="ABG5" s="621"/>
      <c r="ABH5" s="621"/>
      <c r="ABI5" s="621"/>
      <c r="ABJ5" s="621"/>
      <c r="ABK5" s="621"/>
      <c r="ABL5" s="621"/>
      <c r="ABM5" s="621"/>
      <c r="ABN5" s="621"/>
      <c r="ABO5" s="621"/>
      <c r="ABP5" s="621"/>
      <c r="ABQ5" s="621"/>
      <c r="ABR5" s="621"/>
      <c r="ABS5" s="621"/>
      <c r="ABT5" s="621"/>
      <c r="ABU5" s="621"/>
      <c r="ABV5" s="621"/>
      <c r="ABW5" s="621"/>
      <c r="ABX5" s="621"/>
      <c r="ABY5" s="621"/>
      <c r="ABZ5" s="621"/>
      <c r="ACA5" s="621"/>
      <c r="ACB5" s="621"/>
      <c r="ACC5" s="621"/>
      <c r="ACD5" s="621"/>
      <c r="ACE5" s="621"/>
      <c r="ACF5" s="621"/>
      <c r="ACG5" s="621"/>
      <c r="ACH5" s="621"/>
      <c r="ACI5" s="621"/>
      <c r="ACJ5" s="621"/>
      <c r="ACK5" s="621"/>
      <c r="ACL5" s="621"/>
      <c r="ACM5" s="621"/>
      <c r="ACN5" s="621"/>
      <c r="ACO5" s="621"/>
      <c r="ACP5" s="621"/>
      <c r="ACQ5" s="621"/>
      <c r="ACR5" s="621"/>
      <c r="ACS5" s="621"/>
      <c r="ACT5" s="621"/>
      <c r="ACU5" s="621"/>
      <c r="ACV5" s="621"/>
      <c r="ACW5" s="621"/>
      <c r="ACX5" s="621"/>
      <c r="ACY5" s="621"/>
      <c r="ACZ5" s="621"/>
      <c r="ADA5" s="621"/>
      <c r="ADB5" s="621"/>
      <c r="ADC5" s="621"/>
      <c r="ADD5" s="621"/>
      <c r="ADE5" s="621"/>
      <c r="ADF5" s="621"/>
      <c r="ADG5" s="621"/>
      <c r="ADH5" s="621"/>
      <c r="ADI5" s="621"/>
      <c r="ADJ5" s="621"/>
      <c r="ADK5" s="621"/>
      <c r="ADL5" s="621"/>
      <c r="ADM5" s="621"/>
      <c r="ADN5" s="621"/>
      <c r="ADO5" s="621"/>
      <c r="ADP5" s="621"/>
      <c r="ADQ5" s="621"/>
      <c r="ADR5" s="621"/>
      <c r="ADS5" s="621"/>
      <c r="ADT5" s="621"/>
      <c r="ADU5" s="621"/>
      <c r="ADV5" s="621"/>
      <c r="ADW5" s="621"/>
      <c r="ADX5" s="621"/>
      <c r="ADY5" s="621"/>
      <c r="ADZ5" s="621"/>
      <c r="AEA5" s="621"/>
      <c r="AEB5" s="621"/>
      <c r="AEC5" s="621"/>
      <c r="AED5" s="621"/>
      <c r="AEE5" s="621"/>
      <c r="AEF5" s="621"/>
      <c r="AEG5" s="621"/>
      <c r="AEH5" s="621"/>
      <c r="AEI5" s="621"/>
      <c r="AEJ5" s="621"/>
      <c r="AEK5" s="621"/>
      <c r="AEL5" s="621"/>
      <c r="AEM5" s="621"/>
      <c r="AEN5" s="621"/>
      <c r="AEO5" s="621"/>
      <c r="AEP5" s="621"/>
      <c r="AEQ5" s="621"/>
      <c r="AER5" s="621"/>
      <c r="AES5" s="621"/>
      <c r="AET5" s="621"/>
      <c r="AEU5" s="621"/>
      <c r="AEV5" s="621"/>
      <c r="AEW5" s="621"/>
      <c r="AEX5" s="621"/>
      <c r="AEY5" s="621"/>
      <c r="AEZ5" s="621"/>
      <c r="AFA5" s="621"/>
      <c r="AFB5" s="621"/>
      <c r="AFC5" s="621"/>
      <c r="AFD5" s="621"/>
      <c r="AFE5" s="621"/>
      <c r="AFF5" s="621"/>
      <c r="AFG5" s="621"/>
      <c r="AFH5" s="621"/>
      <c r="AFI5" s="621"/>
      <c r="AFJ5" s="621"/>
      <c r="AFK5" s="621"/>
      <c r="AFL5" s="621"/>
      <c r="AFM5" s="621"/>
      <c r="AFN5" s="621"/>
      <c r="AFO5" s="621"/>
      <c r="AFP5" s="621"/>
      <c r="AFQ5" s="621"/>
      <c r="AFR5" s="621"/>
      <c r="AFS5" s="621"/>
      <c r="AFT5" s="621"/>
      <c r="AFU5" s="621"/>
      <c r="AFV5" s="621"/>
      <c r="AFW5" s="621"/>
      <c r="AFX5" s="621"/>
      <c r="AFY5" s="621"/>
      <c r="AFZ5" s="621"/>
      <c r="AGA5" s="621"/>
      <c r="AGB5" s="621"/>
      <c r="AGC5" s="621"/>
      <c r="AGD5" s="621"/>
      <c r="AGE5" s="621"/>
      <c r="AGF5" s="621"/>
      <c r="AGG5" s="621"/>
      <c r="AGH5" s="621"/>
      <c r="AGI5" s="621"/>
      <c r="AGJ5" s="621"/>
      <c r="AGK5" s="621"/>
      <c r="AGL5" s="621"/>
      <c r="AGM5" s="621"/>
      <c r="AGN5" s="621"/>
      <c r="AGO5" s="621"/>
      <c r="AGP5" s="621"/>
      <c r="AGQ5" s="621"/>
      <c r="AGR5" s="621"/>
      <c r="AGS5" s="621"/>
      <c r="AGT5" s="621"/>
      <c r="AGU5" s="621"/>
      <c r="AGV5" s="621"/>
      <c r="AGW5" s="621"/>
      <c r="AGX5" s="621"/>
      <c r="AGY5" s="621"/>
      <c r="AGZ5" s="621"/>
      <c r="AHA5" s="621"/>
      <c r="AHB5" s="621"/>
      <c r="AHC5" s="621"/>
      <c r="AHD5" s="621"/>
      <c r="AHE5" s="621"/>
      <c r="AHF5" s="621"/>
      <c r="AHG5" s="621"/>
      <c r="AHH5" s="621"/>
      <c r="AHI5" s="621"/>
      <c r="AHJ5" s="621"/>
      <c r="AHK5" s="621"/>
      <c r="AHL5" s="621"/>
      <c r="AHM5" s="621"/>
      <c r="AHN5" s="621"/>
      <c r="AHO5" s="621"/>
      <c r="AHP5" s="621"/>
      <c r="AHQ5" s="621"/>
      <c r="AHR5" s="621"/>
      <c r="AHS5" s="621"/>
      <c r="AHT5" s="621"/>
      <c r="AHU5" s="621"/>
      <c r="AHV5" s="621"/>
      <c r="AHW5" s="621"/>
      <c r="AHX5" s="621"/>
      <c r="AHY5" s="621"/>
      <c r="AHZ5" s="621"/>
      <c r="AIA5" s="621"/>
      <c r="AIB5" s="621"/>
      <c r="AIC5" s="621"/>
      <c r="AID5" s="621"/>
      <c r="AIE5" s="621"/>
      <c r="AIF5" s="621"/>
      <c r="AIG5" s="621"/>
      <c r="AIH5" s="621"/>
      <c r="AII5" s="621"/>
      <c r="AIJ5" s="621"/>
      <c r="AIK5" s="621"/>
      <c r="AIL5" s="621"/>
      <c r="AIM5" s="621"/>
      <c r="AIN5" s="621"/>
      <c r="AIO5" s="621"/>
      <c r="AIP5" s="621"/>
      <c r="AIQ5" s="621"/>
      <c r="AIR5" s="621"/>
      <c r="AIS5" s="621"/>
      <c r="AIT5" s="621"/>
      <c r="AIU5" s="621"/>
      <c r="AIV5" s="621"/>
      <c r="AIW5" s="621"/>
      <c r="AIX5" s="621"/>
      <c r="AIY5" s="621"/>
      <c r="AIZ5" s="621"/>
      <c r="AJA5" s="621"/>
      <c r="AJB5" s="621"/>
      <c r="AJC5" s="621"/>
      <c r="AJD5" s="621"/>
      <c r="AJE5" s="621"/>
      <c r="AJF5" s="621"/>
      <c r="AJG5" s="621"/>
      <c r="AJH5" s="621"/>
      <c r="AJI5" s="621"/>
      <c r="AJJ5" s="621"/>
      <c r="AJK5" s="621"/>
      <c r="AJL5" s="621"/>
      <c r="AJM5" s="621"/>
      <c r="AJN5" s="621"/>
      <c r="AJO5" s="621"/>
      <c r="AJP5" s="621"/>
      <c r="AJQ5" s="621"/>
      <c r="AJR5" s="621"/>
      <c r="AJS5" s="621"/>
      <c r="AJT5" s="621"/>
      <c r="AJU5" s="621"/>
      <c r="AJV5" s="621"/>
      <c r="AJW5" s="621"/>
      <c r="AJX5" s="621"/>
      <c r="AJY5" s="621"/>
      <c r="AJZ5" s="621"/>
      <c r="AKA5" s="621"/>
      <c r="AKB5" s="621"/>
      <c r="AKC5" s="621"/>
      <c r="AKD5" s="621"/>
      <c r="AKE5" s="621"/>
      <c r="AKF5" s="621"/>
      <c r="AKG5" s="621"/>
      <c r="AKH5" s="621"/>
      <c r="AKI5" s="621"/>
      <c r="AKJ5" s="621"/>
      <c r="AKK5" s="621"/>
      <c r="AKL5" s="621"/>
      <c r="AKM5" s="621"/>
      <c r="AKN5" s="621"/>
      <c r="AKO5" s="621"/>
      <c r="AKP5" s="621"/>
      <c r="AKQ5" s="621"/>
      <c r="AKR5" s="621"/>
      <c r="AKS5" s="621"/>
      <c r="AKT5" s="621"/>
      <c r="AKU5" s="621"/>
      <c r="AKV5" s="621"/>
      <c r="AKW5" s="621"/>
      <c r="AKX5" s="621"/>
      <c r="AKY5" s="621"/>
      <c r="AKZ5" s="621"/>
      <c r="ALA5" s="621"/>
      <c r="ALB5" s="621"/>
      <c r="ALC5" s="621"/>
      <c r="ALD5" s="621"/>
      <c r="ALE5" s="621"/>
      <c r="ALF5" s="621"/>
      <c r="ALG5" s="621"/>
      <c r="ALH5" s="621"/>
      <c r="ALI5" s="621"/>
    </row>
    <row r="6" spans="1:997" customFormat="1" ht="15.5" x14ac:dyDescent="0.35">
      <c r="A6" s="614" t="s">
        <v>299</v>
      </c>
      <c r="B6" s="615" t="s">
        <v>309</v>
      </c>
      <c r="C6" s="616"/>
      <c r="D6" s="617"/>
      <c r="E6" s="618"/>
      <c r="F6" s="618"/>
      <c r="G6" s="618"/>
      <c r="H6" s="618"/>
      <c r="I6" s="619"/>
      <c r="J6" s="617"/>
      <c r="K6" s="633"/>
      <c r="L6" s="633"/>
      <c r="M6" s="633"/>
      <c r="N6" s="620"/>
      <c r="O6" s="620"/>
      <c r="P6" s="620"/>
      <c r="Q6" s="620"/>
      <c r="R6" s="620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621"/>
      <c r="BG6" s="621"/>
      <c r="BH6" s="621"/>
      <c r="BI6" s="621"/>
      <c r="BJ6" s="621"/>
      <c r="BK6" s="621"/>
      <c r="BL6" s="621"/>
      <c r="BM6" s="621"/>
      <c r="BN6" s="621"/>
      <c r="BO6" s="621"/>
      <c r="BP6" s="621"/>
      <c r="BQ6" s="621"/>
      <c r="BR6" s="621"/>
      <c r="BS6" s="621"/>
      <c r="BT6" s="621"/>
      <c r="BU6" s="621"/>
      <c r="BV6" s="621"/>
      <c r="BW6" s="621"/>
      <c r="BX6" s="621"/>
      <c r="BY6" s="621"/>
      <c r="BZ6" s="621"/>
      <c r="CA6" s="621"/>
      <c r="CB6" s="621"/>
      <c r="CC6" s="621"/>
      <c r="CD6" s="621"/>
      <c r="CE6" s="621"/>
      <c r="CF6" s="621"/>
      <c r="CG6" s="621"/>
      <c r="CH6" s="621"/>
      <c r="CI6" s="621"/>
      <c r="CJ6" s="621"/>
      <c r="CK6" s="621"/>
      <c r="CL6" s="621"/>
      <c r="CM6" s="621"/>
      <c r="CN6" s="621"/>
      <c r="CO6" s="621"/>
      <c r="CP6" s="621"/>
      <c r="CQ6" s="621"/>
      <c r="CR6" s="621"/>
      <c r="CS6" s="621"/>
      <c r="CT6" s="621"/>
      <c r="CU6" s="621"/>
      <c r="CV6" s="621"/>
      <c r="CW6" s="621"/>
      <c r="CX6" s="621"/>
      <c r="CY6" s="621"/>
      <c r="CZ6" s="621"/>
      <c r="DA6" s="621"/>
      <c r="DB6" s="621"/>
      <c r="DC6" s="621"/>
      <c r="DD6" s="621"/>
      <c r="DE6" s="621"/>
      <c r="DF6" s="621"/>
      <c r="DG6" s="621"/>
      <c r="DH6" s="621"/>
      <c r="DI6" s="621"/>
      <c r="DJ6" s="621"/>
      <c r="DK6" s="621"/>
      <c r="DL6" s="621"/>
      <c r="DM6" s="621"/>
      <c r="DN6" s="621"/>
      <c r="DO6" s="621"/>
      <c r="DP6" s="621"/>
      <c r="DQ6" s="621"/>
      <c r="DR6" s="621"/>
      <c r="DS6" s="621"/>
      <c r="DT6" s="621"/>
      <c r="DU6" s="621"/>
      <c r="DV6" s="621"/>
      <c r="DW6" s="621"/>
      <c r="DX6" s="621"/>
      <c r="DY6" s="621"/>
      <c r="DZ6" s="621"/>
      <c r="EA6" s="621"/>
      <c r="EB6" s="621"/>
      <c r="EC6" s="621"/>
      <c r="ED6" s="621"/>
      <c r="EE6" s="621"/>
      <c r="EF6" s="621"/>
      <c r="EG6" s="621"/>
      <c r="EH6" s="621"/>
      <c r="EI6" s="621"/>
      <c r="EJ6" s="621"/>
      <c r="EK6" s="621"/>
      <c r="EL6" s="621"/>
      <c r="EM6" s="621"/>
      <c r="EN6" s="621"/>
      <c r="EO6" s="621"/>
      <c r="EP6" s="621"/>
      <c r="EQ6" s="621"/>
      <c r="ER6" s="621"/>
      <c r="ES6" s="621"/>
      <c r="ET6" s="621"/>
      <c r="EU6" s="621"/>
      <c r="EV6" s="621"/>
      <c r="EW6" s="621"/>
      <c r="EX6" s="621"/>
      <c r="EY6" s="621"/>
      <c r="EZ6" s="621"/>
      <c r="FA6" s="621"/>
      <c r="FB6" s="621"/>
      <c r="FC6" s="621"/>
      <c r="FD6" s="621"/>
      <c r="FE6" s="621"/>
      <c r="FF6" s="621"/>
      <c r="FG6" s="621"/>
      <c r="FH6" s="621"/>
      <c r="FI6" s="621"/>
      <c r="FJ6" s="621"/>
      <c r="FK6" s="621"/>
      <c r="FL6" s="621"/>
      <c r="FM6" s="621"/>
      <c r="FN6" s="621"/>
      <c r="FO6" s="621"/>
      <c r="FP6" s="621"/>
      <c r="FQ6" s="621"/>
      <c r="FR6" s="621"/>
      <c r="FS6" s="621"/>
      <c r="FT6" s="621"/>
      <c r="FU6" s="621"/>
      <c r="FV6" s="621"/>
      <c r="FW6" s="621"/>
      <c r="FX6" s="621"/>
      <c r="FY6" s="621"/>
      <c r="FZ6" s="621"/>
      <c r="GA6" s="621"/>
      <c r="GB6" s="621"/>
      <c r="GC6" s="621"/>
      <c r="GD6" s="621"/>
      <c r="GE6" s="621"/>
      <c r="GF6" s="621"/>
      <c r="GG6" s="621"/>
      <c r="GH6" s="621"/>
      <c r="GI6" s="621"/>
      <c r="GJ6" s="621"/>
      <c r="GK6" s="621"/>
      <c r="GL6" s="621"/>
      <c r="GM6" s="621"/>
      <c r="GN6" s="621"/>
      <c r="GO6" s="621"/>
      <c r="GP6" s="621"/>
      <c r="GQ6" s="621"/>
      <c r="GR6" s="621"/>
      <c r="GS6" s="621"/>
      <c r="GT6" s="621"/>
      <c r="GU6" s="621"/>
      <c r="GV6" s="621"/>
      <c r="GW6" s="621"/>
      <c r="GX6" s="621"/>
      <c r="GY6" s="621"/>
      <c r="GZ6" s="621"/>
      <c r="HA6" s="621"/>
      <c r="HB6" s="621"/>
      <c r="HC6" s="621"/>
      <c r="HD6" s="621"/>
      <c r="HE6" s="621"/>
      <c r="HF6" s="621"/>
      <c r="HG6" s="621"/>
      <c r="HH6" s="621"/>
      <c r="HI6" s="621"/>
      <c r="HJ6" s="621"/>
      <c r="HK6" s="621"/>
      <c r="HL6" s="621"/>
      <c r="HM6" s="621"/>
      <c r="HN6" s="621"/>
      <c r="HO6" s="621"/>
      <c r="HP6" s="621"/>
      <c r="HQ6" s="621"/>
      <c r="HR6" s="621"/>
      <c r="HS6" s="621"/>
      <c r="HT6" s="621"/>
      <c r="HU6" s="621"/>
      <c r="HV6" s="621"/>
      <c r="HW6" s="621"/>
      <c r="HX6" s="621"/>
      <c r="HY6" s="621"/>
      <c r="HZ6" s="621"/>
      <c r="IA6" s="621"/>
      <c r="IB6" s="621"/>
      <c r="IC6" s="621"/>
      <c r="ID6" s="621"/>
      <c r="IE6" s="621"/>
      <c r="IF6" s="621"/>
      <c r="IG6" s="621"/>
      <c r="IH6" s="621"/>
      <c r="II6" s="621"/>
      <c r="IJ6" s="621"/>
      <c r="IK6" s="621"/>
      <c r="IL6" s="621"/>
      <c r="IM6" s="621"/>
      <c r="IN6" s="621"/>
      <c r="IO6" s="621"/>
      <c r="IP6" s="621"/>
      <c r="IQ6" s="621"/>
      <c r="IR6" s="621"/>
      <c r="IS6" s="621"/>
      <c r="IT6" s="621"/>
      <c r="IU6" s="621"/>
      <c r="IV6" s="621"/>
      <c r="IW6" s="621"/>
      <c r="IX6" s="621"/>
      <c r="IY6" s="621"/>
      <c r="IZ6" s="621"/>
      <c r="JA6" s="621"/>
      <c r="JB6" s="621"/>
      <c r="JC6" s="621"/>
      <c r="JD6" s="621"/>
      <c r="JE6" s="621"/>
      <c r="JF6" s="621"/>
      <c r="JG6" s="621"/>
      <c r="JH6" s="621"/>
      <c r="JI6" s="621"/>
      <c r="JJ6" s="621"/>
      <c r="JK6" s="621"/>
      <c r="JL6" s="621"/>
      <c r="JM6" s="621"/>
      <c r="JN6" s="621"/>
      <c r="JO6" s="621"/>
      <c r="JP6" s="621"/>
      <c r="JQ6" s="621"/>
      <c r="JR6" s="621"/>
      <c r="JS6" s="621"/>
      <c r="JT6" s="621"/>
      <c r="JU6" s="621"/>
      <c r="JV6" s="621"/>
      <c r="JW6" s="621"/>
      <c r="JX6" s="621"/>
      <c r="JY6" s="621"/>
      <c r="JZ6" s="621"/>
      <c r="KA6" s="621"/>
      <c r="KB6" s="621"/>
      <c r="KC6" s="621"/>
      <c r="KD6" s="621"/>
      <c r="KE6" s="621"/>
      <c r="KF6" s="621"/>
      <c r="KG6" s="621"/>
      <c r="KH6" s="621"/>
      <c r="KI6" s="621"/>
      <c r="KJ6" s="621"/>
      <c r="KK6" s="621"/>
      <c r="KL6" s="621"/>
      <c r="KM6" s="621"/>
      <c r="KN6" s="621"/>
      <c r="KO6" s="621"/>
      <c r="KP6" s="621"/>
      <c r="KQ6" s="621"/>
      <c r="KR6" s="621"/>
      <c r="KS6" s="621"/>
      <c r="KT6" s="621"/>
      <c r="KU6" s="621"/>
      <c r="KV6" s="621"/>
      <c r="KW6" s="621"/>
      <c r="KX6" s="621"/>
      <c r="KY6" s="621"/>
      <c r="KZ6" s="621"/>
      <c r="LA6" s="621"/>
      <c r="LB6" s="621"/>
      <c r="LC6" s="621"/>
      <c r="LD6" s="621"/>
      <c r="LE6" s="621"/>
      <c r="LF6" s="621"/>
      <c r="LG6" s="621"/>
      <c r="LH6" s="621"/>
      <c r="LI6" s="621"/>
      <c r="LJ6" s="621"/>
      <c r="LK6" s="621"/>
      <c r="LL6" s="621"/>
      <c r="LM6" s="621"/>
      <c r="LN6" s="621"/>
      <c r="LO6" s="621"/>
      <c r="LP6" s="621"/>
      <c r="LQ6" s="621"/>
      <c r="LR6" s="621"/>
      <c r="LS6" s="621"/>
      <c r="LT6" s="621"/>
      <c r="LU6" s="621"/>
      <c r="LV6" s="621"/>
      <c r="LW6" s="621"/>
      <c r="LX6" s="621"/>
      <c r="LY6" s="621"/>
      <c r="LZ6" s="621"/>
      <c r="MA6" s="621"/>
      <c r="MB6" s="621"/>
      <c r="MC6" s="621"/>
      <c r="MD6" s="621"/>
      <c r="ME6" s="621"/>
      <c r="MF6" s="621"/>
      <c r="MG6" s="621"/>
      <c r="MH6" s="621"/>
      <c r="MI6" s="621"/>
      <c r="MJ6" s="621"/>
      <c r="MK6" s="621"/>
      <c r="ML6" s="621"/>
      <c r="MM6" s="621"/>
      <c r="MN6" s="621"/>
      <c r="MO6" s="621"/>
      <c r="MP6" s="621"/>
      <c r="MQ6" s="621"/>
      <c r="MR6" s="621"/>
      <c r="MS6" s="621"/>
      <c r="MT6" s="621"/>
      <c r="MU6" s="621"/>
      <c r="MV6" s="621"/>
      <c r="MW6" s="621"/>
      <c r="MX6" s="621"/>
      <c r="MY6" s="621"/>
      <c r="MZ6" s="621"/>
      <c r="NA6" s="621"/>
      <c r="NB6" s="621"/>
      <c r="NC6" s="621"/>
      <c r="ND6" s="621"/>
      <c r="NE6" s="621"/>
      <c r="NF6" s="621"/>
      <c r="NG6" s="621"/>
      <c r="NH6" s="621"/>
      <c r="NI6" s="621"/>
      <c r="NJ6" s="621"/>
      <c r="NK6" s="621"/>
      <c r="NL6" s="621"/>
      <c r="NM6" s="621"/>
      <c r="NN6" s="621"/>
      <c r="NO6" s="621"/>
      <c r="NP6" s="621"/>
      <c r="NQ6" s="621"/>
      <c r="NR6" s="621"/>
      <c r="NS6" s="621"/>
      <c r="NT6" s="621"/>
      <c r="NU6" s="621"/>
      <c r="NV6" s="621"/>
      <c r="NW6" s="621"/>
      <c r="NX6" s="621"/>
      <c r="NY6" s="621"/>
      <c r="NZ6" s="621"/>
      <c r="OA6" s="621"/>
      <c r="OB6" s="621"/>
      <c r="OC6" s="621"/>
      <c r="OD6" s="621"/>
      <c r="OE6" s="621"/>
      <c r="OF6" s="621"/>
      <c r="OG6" s="621"/>
      <c r="OH6" s="621"/>
      <c r="OI6" s="621"/>
      <c r="OJ6" s="621"/>
      <c r="OK6" s="621"/>
      <c r="OL6" s="621"/>
      <c r="OM6" s="621"/>
      <c r="ON6" s="621"/>
      <c r="OO6" s="621"/>
      <c r="OP6" s="621"/>
      <c r="OQ6" s="621"/>
      <c r="OR6" s="621"/>
      <c r="OS6" s="621"/>
      <c r="OT6" s="621"/>
      <c r="OU6" s="621"/>
      <c r="OV6" s="621"/>
      <c r="OW6" s="621"/>
      <c r="OX6" s="621"/>
      <c r="OY6" s="621"/>
      <c r="OZ6" s="621"/>
      <c r="PA6" s="621"/>
      <c r="PB6" s="621"/>
      <c r="PC6" s="621"/>
      <c r="PD6" s="621"/>
      <c r="PE6" s="621"/>
      <c r="PF6" s="621"/>
      <c r="PG6" s="621"/>
      <c r="PH6" s="621"/>
      <c r="PI6" s="621"/>
      <c r="PJ6" s="621"/>
      <c r="PK6" s="621"/>
      <c r="PL6" s="621"/>
      <c r="PM6" s="621"/>
      <c r="PN6" s="621"/>
      <c r="PO6" s="621"/>
      <c r="PP6" s="621"/>
      <c r="PQ6" s="621"/>
      <c r="PR6" s="621"/>
      <c r="PS6" s="621"/>
      <c r="PT6" s="621"/>
      <c r="PU6" s="621"/>
      <c r="PV6" s="621"/>
      <c r="PW6" s="621"/>
      <c r="PX6" s="621"/>
      <c r="PY6" s="621"/>
      <c r="PZ6" s="621"/>
      <c r="QA6" s="621"/>
      <c r="QB6" s="621"/>
      <c r="QC6" s="621"/>
      <c r="QD6" s="621"/>
      <c r="QE6" s="621"/>
      <c r="QF6" s="621"/>
      <c r="QG6" s="621"/>
      <c r="QH6" s="621"/>
      <c r="QI6" s="621"/>
      <c r="QJ6" s="621"/>
      <c r="QK6" s="621"/>
      <c r="QL6" s="621"/>
      <c r="QM6" s="621"/>
      <c r="QN6" s="621"/>
      <c r="QO6" s="621"/>
      <c r="QP6" s="621"/>
      <c r="QQ6" s="621"/>
      <c r="QR6" s="621"/>
      <c r="QS6" s="621"/>
      <c r="QT6" s="621"/>
      <c r="QU6" s="621"/>
      <c r="QV6" s="621"/>
      <c r="QW6" s="621"/>
      <c r="QX6" s="621"/>
      <c r="QY6" s="621"/>
      <c r="QZ6" s="621"/>
      <c r="RA6" s="621"/>
      <c r="RB6" s="621"/>
      <c r="RC6" s="621"/>
      <c r="RD6" s="621"/>
      <c r="RE6" s="621"/>
      <c r="RF6" s="621"/>
      <c r="RG6" s="621"/>
      <c r="RH6" s="621"/>
      <c r="RI6" s="621"/>
      <c r="RJ6" s="621"/>
      <c r="RK6" s="621"/>
      <c r="RL6" s="621"/>
      <c r="RM6" s="621"/>
      <c r="RN6" s="621"/>
      <c r="RO6" s="621"/>
      <c r="RP6" s="621"/>
      <c r="RQ6" s="621"/>
      <c r="RR6" s="621"/>
      <c r="RS6" s="621"/>
      <c r="RT6" s="621"/>
      <c r="RU6" s="621"/>
      <c r="RV6" s="621"/>
      <c r="RW6" s="621"/>
      <c r="RX6" s="621"/>
      <c r="RY6" s="621"/>
      <c r="RZ6" s="621"/>
      <c r="SA6" s="621"/>
      <c r="SB6" s="621"/>
      <c r="SC6" s="621"/>
      <c r="SD6" s="621"/>
      <c r="SE6" s="621"/>
      <c r="SF6" s="621"/>
      <c r="SG6" s="621"/>
      <c r="SH6" s="621"/>
      <c r="SI6" s="621"/>
      <c r="SJ6" s="621"/>
      <c r="SK6" s="621"/>
      <c r="SL6" s="621"/>
      <c r="SM6" s="621"/>
      <c r="SN6" s="621"/>
      <c r="SO6" s="621"/>
      <c r="SP6" s="621"/>
      <c r="SQ6" s="621"/>
      <c r="SR6" s="621"/>
      <c r="SS6" s="621"/>
      <c r="ST6" s="621"/>
      <c r="SU6" s="621"/>
      <c r="SV6" s="621"/>
      <c r="SW6" s="621"/>
      <c r="SX6" s="621"/>
      <c r="SY6" s="621"/>
      <c r="SZ6" s="621"/>
      <c r="TA6" s="621"/>
      <c r="TB6" s="621"/>
      <c r="TC6" s="621"/>
      <c r="TD6" s="621"/>
      <c r="TE6" s="621"/>
      <c r="TF6" s="621"/>
      <c r="TG6" s="621"/>
      <c r="TH6" s="621"/>
      <c r="TI6" s="621"/>
      <c r="TJ6" s="621"/>
      <c r="TK6" s="621"/>
      <c r="TL6" s="621"/>
      <c r="TM6" s="621"/>
      <c r="TN6" s="621"/>
      <c r="TO6" s="621"/>
      <c r="TP6" s="621"/>
      <c r="TQ6" s="621"/>
      <c r="TR6" s="621"/>
      <c r="TS6" s="621"/>
      <c r="TT6" s="621"/>
      <c r="TU6" s="621"/>
      <c r="TV6" s="621"/>
      <c r="TW6" s="621"/>
      <c r="TX6" s="621"/>
      <c r="TY6" s="621"/>
      <c r="TZ6" s="621"/>
      <c r="UA6" s="621"/>
      <c r="UB6" s="621"/>
      <c r="UC6" s="621"/>
      <c r="UD6" s="621"/>
      <c r="UE6" s="621"/>
      <c r="UF6" s="621"/>
      <c r="UG6" s="621"/>
      <c r="UH6" s="621"/>
      <c r="UI6" s="621"/>
      <c r="UJ6" s="621"/>
      <c r="UK6" s="621"/>
      <c r="UL6" s="621"/>
      <c r="UM6" s="621"/>
      <c r="UN6" s="621"/>
      <c r="UO6" s="621"/>
      <c r="UP6" s="621"/>
      <c r="UQ6" s="621"/>
      <c r="UR6" s="621"/>
      <c r="US6" s="621"/>
      <c r="UT6" s="621"/>
      <c r="UU6" s="621"/>
      <c r="UV6" s="621"/>
      <c r="UW6" s="621"/>
      <c r="UX6" s="621"/>
      <c r="UY6" s="621"/>
      <c r="UZ6" s="621"/>
      <c r="VA6" s="621"/>
      <c r="VB6" s="621"/>
      <c r="VC6" s="621"/>
      <c r="VD6" s="621"/>
      <c r="VE6" s="621"/>
      <c r="VF6" s="621"/>
      <c r="VG6" s="621"/>
      <c r="VH6" s="621"/>
      <c r="VI6" s="621"/>
      <c r="VJ6" s="621"/>
      <c r="VK6" s="621"/>
      <c r="VL6" s="621"/>
      <c r="VM6" s="621"/>
      <c r="VN6" s="621"/>
      <c r="VO6" s="621"/>
      <c r="VP6" s="621"/>
      <c r="VQ6" s="621"/>
      <c r="VR6" s="621"/>
      <c r="VS6" s="621"/>
      <c r="VT6" s="621"/>
      <c r="VU6" s="621"/>
      <c r="VV6" s="621"/>
      <c r="VW6" s="621"/>
      <c r="VX6" s="621"/>
      <c r="VY6" s="621"/>
      <c r="VZ6" s="621"/>
      <c r="WA6" s="621"/>
      <c r="WB6" s="621"/>
      <c r="WC6" s="621"/>
      <c r="WD6" s="621"/>
      <c r="WE6" s="621"/>
      <c r="WF6" s="621"/>
      <c r="WG6" s="621"/>
      <c r="WH6" s="621"/>
      <c r="WI6" s="621"/>
      <c r="WJ6" s="621"/>
      <c r="WK6" s="621"/>
      <c r="WL6" s="621"/>
      <c r="WM6" s="621"/>
      <c r="WN6" s="621"/>
      <c r="WO6" s="621"/>
      <c r="WP6" s="621"/>
      <c r="WQ6" s="621"/>
      <c r="WR6" s="621"/>
      <c r="WS6" s="621"/>
      <c r="WT6" s="621"/>
      <c r="WU6" s="621"/>
      <c r="WV6" s="621"/>
      <c r="WW6" s="621"/>
      <c r="WX6" s="621"/>
      <c r="WY6" s="621"/>
      <c r="WZ6" s="621"/>
      <c r="XA6" s="621"/>
      <c r="XB6" s="621"/>
      <c r="XC6" s="621"/>
      <c r="XD6" s="621"/>
      <c r="XE6" s="621"/>
      <c r="XF6" s="621"/>
      <c r="XG6" s="621"/>
      <c r="XH6" s="621"/>
      <c r="XI6" s="621"/>
      <c r="XJ6" s="621"/>
      <c r="XK6" s="621"/>
      <c r="XL6" s="621"/>
      <c r="XM6" s="621"/>
      <c r="XN6" s="621"/>
      <c r="XO6" s="621"/>
      <c r="XP6" s="621"/>
      <c r="XQ6" s="621"/>
      <c r="XR6" s="621"/>
      <c r="XS6" s="621"/>
      <c r="XT6" s="621"/>
      <c r="XU6" s="621"/>
      <c r="XV6" s="621"/>
      <c r="XW6" s="621"/>
      <c r="XX6" s="621"/>
      <c r="XY6" s="621"/>
      <c r="XZ6" s="621"/>
      <c r="YA6" s="621"/>
      <c r="YB6" s="621"/>
      <c r="YC6" s="621"/>
      <c r="YD6" s="621"/>
      <c r="YE6" s="621"/>
      <c r="YF6" s="621"/>
      <c r="YG6" s="621"/>
      <c r="YH6" s="621"/>
      <c r="YI6" s="621"/>
      <c r="YJ6" s="621"/>
      <c r="YK6" s="621"/>
      <c r="YL6" s="621"/>
      <c r="YM6" s="621"/>
      <c r="YN6" s="621"/>
      <c r="YO6" s="621"/>
      <c r="YP6" s="621"/>
      <c r="YQ6" s="621"/>
      <c r="YR6" s="621"/>
      <c r="YS6" s="621"/>
      <c r="YT6" s="621"/>
      <c r="YU6" s="621"/>
      <c r="YV6" s="621"/>
      <c r="YW6" s="621"/>
      <c r="YX6" s="621"/>
      <c r="YY6" s="621"/>
      <c r="YZ6" s="621"/>
      <c r="ZA6" s="621"/>
      <c r="ZB6" s="621"/>
      <c r="ZC6" s="621"/>
      <c r="ZD6" s="621"/>
      <c r="ZE6" s="621"/>
      <c r="ZF6" s="621"/>
      <c r="ZG6" s="621"/>
      <c r="ZH6" s="621"/>
      <c r="ZI6" s="621"/>
      <c r="ZJ6" s="621"/>
      <c r="ZK6" s="621"/>
      <c r="ZL6" s="621"/>
      <c r="ZM6" s="621"/>
      <c r="ZN6" s="621"/>
      <c r="ZO6" s="621"/>
      <c r="ZP6" s="621"/>
      <c r="ZQ6" s="621"/>
      <c r="ZR6" s="621"/>
      <c r="ZS6" s="621"/>
      <c r="ZT6" s="621"/>
      <c r="ZU6" s="621"/>
      <c r="ZV6" s="621"/>
      <c r="ZW6" s="621"/>
      <c r="ZX6" s="621"/>
      <c r="ZY6" s="621"/>
      <c r="ZZ6" s="621"/>
      <c r="AAA6" s="621"/>
      <c r="AAB6" s="621"/>
      <c r="AAC6" s="621"/>
      <c r="AAD6" s="621"/>
      <c r="AAE6" s="621"/>
      <c r="AAF6" s="621"/>
      <c r="AAG6" s="621"/>
      <c r="AAH6" s="621"/>
      <c r="AAI6" s="621"/>
      <c r="AAJ6" s="621"/>
      <c r="AAK6" s="621"/>
      <c r="AAL6" s="621"/>
      <c r="AAM6" s="621"/>
      <c r="AAN6" s="621"/>
      <c r="AAO6" s="621"/>
      <c r="AAP6" s="621"/>
      <c r="AAQ6" s="621"/>
      <c r="AAR6" s="621"/>
      <c r="AAS6" s="621"/>
      <c r="AAT6" s="621"/>
      <c r="AAU6" s="621"/>
      <c r="AAV6" s="621"/>
      <c r="AAW6" s="621"/>
      <c r="AAX6" s="621"/>
      <c r="AAY6" s="621"/>
      <c r="AAZ6" s="621"/>
      <c r="ABA6" s="621"/>
      <c r="ABB6" s="621"/>
      <c r="ABC6" s="621"/>
      <c r="ABD6" s="621"/>
      <c r="ABE6" s="621"/>
      <c r="ABF6" s="621"/>
      <c r="ABG6" s="621"/>
      <c r="ABH6" s="621"/>
      <c r="ABI6" s="621"/>
      <c r="ABJ6" s="621"/>
      <c r="ABK6" s="621"/>
      <c r="ABL6" s="621"/>
      <c r="ABM6" s="621"/>
      <c r="ABN6" s="621"/>
      <c r="ABO6" s="621"/>
      <c r="ABP6" s="621"/>
      <c r="ABQ6" s="621"/>
      <c r="ABR6" s="621"/>
      <c r="ABS6" s="621"/>
      <c r="ABT6" s="621"/>
      <c r="ABU6" s="621"/>
      <c r="ABV6" s="621"/>
      <c r="ABW6" s="621"/>
      <c r="ABX6" s="621"/>
      <c r="ABY6" s="621"/>
      <c r="ABZ6" s="621"/>
      <c r="ACA6" s="621"/>
      <c r="ACB6" s="621"/>
      <c r="ACC6" s="621"/>
      <c r="ACD6" s="621"/>
      <c r="ACE6" s="621"/>
      <c r="ACF6" s="621"/>
      <c r="ACG6" s="621"/>
      <c r="ACH6" s="621"/>
      <c r="ACI6" s="621"/>
      <c r="ACJ6" s="621"/>
      <c r="ACK6" s="621"/>
      <c r="ACL6" s="621"/>
      <c r="ACM6" s="621"/>
      <c r="ACN6" s="621"/>
      <c r="ACO6" s="621"/>
      <c r="ACP6" s="621"/>
      <c r="ACQ6" s="621"/>
      <c r="ACR6" s="621"/>
      <c r="ACS6" s="621"/>
      <c r="ACT6" s="621"/>
      <c r="ACU6" s="621"/>
      <c r="ACV6" s="621"/>
      <c r="ACW6" s="621"/>
      <c r="ACX6" s="621"/>
      <c r="ACY6" s="621"/>
      <c r="ACZ6" s="621"/>
      <c r="ADA6" s="621"/>
      <c r="ADB6" s="621"/>
      <c r="ADC6" s="621"/>
      <c r="ADD6" s="621"/>
      <c r="ADE6" s="621"/>
      <c r="ADF6" s="621"/>
      <c r="ADG6" s="621"/>
      <c r="ADH6" s="621"/>
      <c r="ADI6" s="621"/>
      <c r="ADJ6" s="621"/>
      <c r="ADK6" s="621"/>
      <c r="ADL6" s="621"/>
      <c r="ADM6" s="621"/>
      <c r="ADN6" s="621"/>
      <c r="ADO6" s="621"/>
      <c r="ADP6" s="621"/>
      <c r="ADQ6" s="621"/>
      <c r="ADR6" s="621"/>
      <c r="ADS6" s="621"/>
      <c r="ADT6" s="621"/>
      <c r="ADU6" s="621"/>
      <c r="ADV6" s="621"/>
      <c r="ADW6" s="621"/>
      <c r="ADX6" s="621"/>
      <c r="ADY6" s="621"/>
      <c r="ADZ6" s="621"/>
      <c r="AEA6" s="621"/>
      <c r="AEB6" s="621"/>
      <c r="AEC6" s="621"/>
      <c r="AED6" s="621"/>
      <c r="AEE6" s="621"/>
      <c r="AEF6" s="621"/>
      <c r="AEG6" s="621"/>
      <c r="AEH6" s="621"/>
      <c r="AEI6" s="621"/>
      <c r="AEJ6" s="621"/>
      <c r="AEK6" s="621"/>
      <c r="AEL6" s="621"/>
      <c r="AEM6" s="621"/>
      <c r="AEN6" s="621"/>
      <c r="AEO6" s="621"/>
      <c r="AEP6" s="621"/>
      <c r="AEQ6" s="621"/>
      <c r="AER6" s="621"/>
      <c r="AES6" s="621"/>
      <c r="AET6" s="621"/>
      <c r="AEU6" s="621"/>
      <c r="AEV6" s="621"/>
      <c r="AEW6" s="621"/>
      <c r="AEX6" s="621"/>
      <c r="AEY6" s="621"/>
      <c r="AEZ6" s="621"/>
      <c r="AFA6" s="621"/>
      <c r="AFB6" s="621"/>
      <c r="AFC6" s="621"/>
      <c r="AFD6" s="621"/>
      <c r="AFE6" s="621"/>
      <c r="AFF6" s="621"/>
      <c r="AFG6" s="621"/>
      <c r="AFH6" s="621"/>
      <c r="AFI6" s="621"/>
      <c r="AFJ6" s="621"/>
      <c r="AFK6" s="621"/>
      <c r="AFL6" s="621"/>
      <c r="AFM6" s="621"/>
      <c r="AFN6" s="621"/>
      <c r="AFO6" s="621"/>
      <c r="AFP6" s="621"/>
      <c r="AFQ6" s="621"/>
      <c r="AFR6" s="621"/>
      <c r="AFS6" s="621"/>
      <c r="AFT6" s="621"/>
      <c r="AFU6" s="621"/>
      <c r="AFV6" s="621"/>
      <c r="AFW6" s="621"/>
      <c r="AFX6" s="621"/>
      <c r="AFY6" s="621"/>
      <c r="AFZ6" s="621"/>
      <c r="AGA6" s="621"/>
      <c r="AGB6" s="621"/>
      <c r="AGC6" s="621"/>
      <c r="AGD6" s="621"/>
      <c r="AGE6" s="621"/>
      <c r="AGF6" s="621"/>
      <c r="AGG6" s="621"/>
      <c r="AGH6" s="621"/>
      <c r="AGI6" s="621"/>
      <c r="AGJ6" s="621"/>
      <c r="AGK6" s="621"/>
      <c r="AGL6" s="621"/>
      <c r="AGM6" s="621"/>
      <c r="AGN6" s="621"/>
      <c r="AGO6" s="621"/>
      <c r="AGP6" s="621"/>
      <c r="AGQ6" s="621"/>
      <c r="AGR6" s="621"/>
      <c r="AGS6" s="621"/>
      <c r="AGT6" s="621"/>
      <c r="AGU6" s="621"/>
      <c r="AGV6" s="621"/>
      <c r="AGW6" s="621"/>
      <c r="AGX6" s="621"/>
      <c r="AGY6" s="621"/>
      <c r="AGZ6" s="621"/>
      <c r="AHA6" s="621"/>
      <c r="AHB6" s="621"/>
      <c r="AHC6" s="621"/>
      <c r="AHD6" s="621"/>
      <c r="AHE6" s="621"/>
      <c r="AHF6" s="621"/>
      <c r="AHG6" s="621"/>
      <c r="AHH6" s="621"/>
      <c r="AHI6" s="621"/>
      <c r="AHJ6" s="621"/>
      <c r="AHK6" s="621"/>
      <c r="AHL6" s="621"/>
      <c r="AHM6" s="621"/>
      <c r="AHN6" s="621"/>
      <c r="AHO6" s="621"/>
      <c r="AHP6" s="621"/>
      <c r="AHQ6" s="621"/>
      <c r="AHR6" s="621"/>
      <c r="AHS6" s="621"/>
      <c r="AHT6" s="621"/>
      <c r="AHU6" s="621"/>
      <c r="AHV6" s="621"/>
      <c r="AHW6" s="621"/>
      <c r="AHX6" s="621"/>
      <c r="AHY6" s="621"/>
      <c r="AHZ6" s="621"/>
      <c r="AIA6" s="621"/>
      <c r="AIB6" s="621"/>
      <c r="AIC6" s="621"/>
      <c r="AID6" s="621"/>
      <c r="AIE6" s="621"/>
      <c r="AIF6" s="621"/>
      <c r="AIG6" s="621"/>
      <c r="AIH6" s="621"/>
      <c r="AII6" s="621"/>
      <c r="AIJ6" s="621"/>
      <c r="AIK6" s="621"/>
      <c r="AIL6" s="621"/>
      <c r="AIM6" s="621"/>
      <c r="AIN6" s="621"/>
      <c r="AIO6" s="621"/>
      <c r="AIP6" s="621"/>
      <c r="AIQ6" s="621"/>
      <c r="AIR6" s="621"/>
      <c r="AIS6" s="621"/>
      <c r="AIT6" s="621"/>
      <c r="AIU6" s="621"/>
      <c r="AIV6" s="621"/>
      <c r="AIW6" s="621"/>
      <c r="AIX6" s="621"/>
      <c r="AIY6" s="621"/>
      <c r="AIZ6" s="621"/>
      <c r="AJA6" s="621"/>
      <c r="AJB6" s="621"/>
      <c r="AJC6" s="621"/>
      <c r="AJD6" s="621"/>
      <c r="AJE6" s="621"/>
      <c r="AJF6" s="621"/>
      <c r="AJG6" s="621"/>
      <c r="AJH6" s="621"/>
      <c r="AJI6" s="621"/>
      <c r="AJJ6" s="621"/>
      <c r="AJK6" s="621"/>
      <c r="AJL6" s="621"/>
      <c r="AJM6" s="621"/>
      <c r="AJN6" s="621"/>
      <c r="AJO6" s="621"/>
      <c r="AJP6" s="621"/>
      <c r="AJQ6" s="621"/>
      <c r="AJR6" s="621"/>
      <c r="AJS6" s="621"/>
      <c r="AJT6" s="621"/>
      <c r="AJU6" s="621"/>
      <c r="AJV6" s="621"/>
      <c r="AJW6" s="621"/>
      <c r="AJX6" s="621"/>
      <c r="AJY6" s="621"/>
      <c r="AJZ6" s="621"/>
      <c r="AKA6" s="621"/>
      <c r="AKB6" s="621"/>
      <c r="AKC6" s="621"/>
      <c r="AKD6" s="621"/>
      <c r="AKE6" s="621"/>
      <c r="AKF6" s="621"/>
      <c r="AKG6" s="621"/>
      <c r="AKH6" s="621"/>
      <c r="AKI6" s="621"/>
      <c r="AKJ6" s="621"/>
      <c r="AKK6" s="621"/>
      <c r="AKL6" s="621"/>
      <c r="AKM6" s="621"/>
      <c r="AKN6" s="621"/>
      <c r="AKO6" s="621"/>
      <c r="AKP6" s="621"/>
      <c r="AKQ6" s="621"/>
      <c r="AKR6" s="621"/>
      <c r="AKS6" s="621"/>
      <c r="AKT6" s="621"/>
      <c r="AKU6" s="621"/>
      <c r="AKV6" s="621"/>
      <c r="AKW6" s="621"/>
      <c r="AKX6" s="621"/>
      <c r="AKY6" s="621"/>
      <c r="AKZ6" s="621"/>
      <c r="ALA6" s="621"/>
      <c r="ALB6" s="621"/>
      <c r="ALC6" s="621"/>
      <c r="ALD6" s="621"/>
      <c r="ALE6" s="621"/>
      <c r="ALF6" s="621"/>
      <c r="ALG6" s="621"/>
      <c r="ALH6" s="621"/>
      <c r="ALI6" s="621"/>
    </row>
    <row r="7" spans="1:997" customFormat="1" ht="15.5" x14ac:dyDescent="0.35">
      <c r="A7" s="614" t="s">
        <v>311</v>
      </c>
      <c r="B7" s="622">
        <v>8</v>
      </c>
      <c r="C7" s="616"/>
      <c r="D7" s="617"/>
      <c r="E7" s="618"/>
      <c r="F7" s="618"/>
      <c r="G7" s="618"/>
      <c r="H7" s="618"/>
      <c r="I7" s="619"/>
      <c r="J7" s="617"/>
      <c r="K7" s="633"/>
      <c r="L7" s="633"/>
      <c r="M7" s="633"/>
      <c r="N7" s="620"/>
      <c r="O7" s="620"/>
      <c r="P7" s="620"/>
      <c r="Q7" s="620"/>
      <c r="R7" s="620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1"/>
      <c r="AI7" s="621"/>
      <c r="AJ7" s="621"/>
      <c r="AK7" s="621"/>
      <c r="AL7" s="621"/>
      <c r="AM7" s="621"/>
      <c r="AN7" s="621"/>
      <c r="AO7" s="621"/>
      <c r="AP7" s="621"/>
      <c r="AQ7" s="621"/>
      <c r="AR7" s="621"/>
      <c r="AS7" s="621"/>
      <c r="AT7" s="621"/>
      <c r="AU7" s="621"/>
      <c r="AV7" s="621"/>
      <c r="AW7" s="621"/>
      <c r="AX7" s="621"/>
      <c r="AY7" s="621"/>
      <c r="AZ7" s="621"/>
      <c r="BA7" s="621"/>
      <c r="BB7" s="621"/>
      <c r="BC7" s="621"/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1"/>
      <c r="BP7" s="621"/>
      <c r="BQ7" s="621"/>
      <c r="BR7" s="621"/>
      <c r="BS7" s="621"/>
      <c r="BT7" s="621"/>
      <c r="BU7" s="621"/>
      <c r="BV7" s="621"/>
      <c r="BW7" s="621"/>
      <c r="BX7" s="621"/>
      <c r="BY7" s="621"/>
      <c r="BZ7" s="621"/>
      <c r="CA7" s="621"/>
      <c r="CB7" s="621"/>
      <c r="CC7" s="621"/>
      <c r="CD7" s="621"/>
      <c r="CE7" s="621"/>
      <c r="CF7" s="621"/>
      <c r="CG7" s="621"/>
      <c r="CH7" s="621"/>
      <c r="CI7" s="621"/>
      <c r="CJ7" s="621"/>
      <c r="CK7" s="621"/>
      <c r="CL7" s="621"/>
      <c r="CM7" s="621"/>
      <c r="CN7" s="621"/>
      <c r="CO7" s="621"/>
      <c r="CP7" s="621"/>
      <c r="CQ7" s="621"/>
      <c r="CR7" s="621"/>
      <c r="CS7" s="621"/>
      <c r="CT7" s="621"/>
      <c r="CU7" s="621"/>
      <c r="CV7" s="621"/>
      <c r="CW7" s="621"/>
      <c r="CX7" s="621"/>
      <c r="CY7" s="621"/>
      <c r="CZ7" s="621"/>
      <c r="DA7" s="621"/>
      <c r="DB7" s="621"/>
      <c r="DC7" s="621"/>
      <c r="DD7" s="621"/>
      <c r="DE7" s="621"/>
      <c r="DF7" s="621"/>
      <c r="DG7" s="621"/>
      <c r="DH7" s="621"/>
      <c r="DI7" s="621"/>
      <c r="DJ7" s="621"/>
      <c r="DK7" s="621"/>
      <c r="DL7" s="621"/>
      <c r="DM7" s="621"/>
      <c r="DN7" s="621"/>
      <c r="DO7" s="621"/>
      <c r="DP7" s="621"/>
      <c r="DQ7" s="621"/>
      <c r="DR7" s="621"/>
      <c r="DS7" s="621"/>
      <c r="DT7" s="621"/>
      <c r="DU7" s="621"/>
      <c r="DV7" s="621"/>
      <c r="DW7" s="621"/>
      <c r="DX7" s="621"/>
      <c r="DY7" s="621"/>
      <c r="DZ7" s="621"/>
      <c r="EA7" s="621"/>
      <c r="EB7" s="621"/>
      <c r="EC7" s="621"/>
      <c r="ED7" s="621"/>
      <c r="EE7" s="621"/>
      <c r="EF7" s="621"/>
      <c r="EG7" s="621"/>
      <c r="EH7" s="621"/>
      <c r="EI7" s="621"/>
      <c r="EJ7" s="621"/>
      <c r="EK7" s="621"/>
      <c r="EL7" s="621"/>
      <c r="EM7" s="621"/>
      <c r="EN7" s="621"/>
      <c r="EO7" s="621"/>
      <c r="EP7" s="621"/>
      <c r="EQ7" s="621"/>
      <c r="ER7" s="621"/>
      <c r="ES7" s="621"/>
      <c r="ET7" s="621"/>
      <c r="EU7" s="621"/>
      <c r="EV7" s="621"/>
      <c r="EW7" s="621"/>
      <c r="EX7" s="621"/>
      <c r="EY7" s="621"/>
      <c r="EZ7" s="621"/>
      <c r="FA7" s="621"/>
      <c r="FB7" s="621"/>
      <c r="FC7" s="621"/>
      <c r="FD7" s="621"/>
      <c r="FE7" s="621"/>
      <c r="FF7" s="621"/>
      <c r="FG7" s="621"/>
      <c r="FH7" s="621"/>
      <c r="FI7" s="621"/>
      <c r="FJ7" s="621"/>
      <c r="FK7" s="621"/>
      <c r="FL7" s="621"/>
      <c r="FM7" s="621"/>
      <c r="FN7" s="621"/>
      <c r="FO7" s="621"/>
      <c r="FP7" s="621"/>
      <c r="FQ7" s="621"/>
      <c r="FR7" s="621"/>
      <c r="FS7" s="621"/>
      <c r="FT7" s="621"/>
      <c r="FU7" s="621"/>
      <c r="FV7" s="621"/>
      <c r="FW7" s="621"/>
      <c r="FX7" s="621"/>
      <c r="FY7" s="621"/>
      <c r="FZ7" s="621"/>
      <c r="GA7" s="621"/>
      <c r="GB7" s="621"/>
      <c r="GC7" s="621"/>
      <c r="GD7" s="621"/>
      <c r="GE7" s="621"/>
      <c r="GF7" s="621"/>
      <c r="GG7" s="621"/>
      <c r="GH7" s="621"/>
      <c r="GI7" s="621"/>
      <c r="GJ7" s="621"/>
      <c r="GK7" s="621"/>
      <c r="GL7" s="621"/>
      <c r="GM7" s="621"/>
      <c r="GN7" s="621"/>
      <c r="GO7" s="621"/>
      <c r="GP7" s="621"/>
      <c r="GQ7" s="621"/>
      <c r="GR7" s="621"/>
      <c r="GS7" s="621"/>
      <c r="GT7" s="621"/>
      <c r="GU7" s="621"/>
      <c r="GV7" s="621"/>
      <c r="GW7" s="621"/>
      <c r="GX7" s="621"/>
      <c r="GY7" s="621"/>
      <c r="GZ7" s="621"/>
      <c r="HA7" s="621"/>
      <c r="HB7" s="621"/>
      <c r="HC7" s="621"/>
      <c r="HD7" s="621"/>
      <c r="HE7" s="621"/>
      <c r="HF7" s="621"/>
      <c r="HG7" s="621"/>
      <c r="HH7" s="621"/>
      <c r="HI7" s="621"/>
      <c r="HJ7" s="621"/>
      <c r="HK7" s="621"/>
      <c r="HL7" s="621"/>
      <c r="HM7" s="621"/>
      <c r="HN7" s="621"/>
      <c r="HO7" s="621"/>
      <c r="HP7" s="621"/>
      <c r="HQ7" s="621"/>
      <c r="HR7" s="621"/>
      <c r="HS7" s="621"/>
      <c r="HT7" s="621"/>
      <c r="HU7" s="621"/>
      <c r="HV7" s="621"/>
      <c r="HW7" s="621"/>
      <c r="HX7" s="621"/>
      <c r="HY7" s="621"/>
      <c r="HZ7" s="621"/>
      <c r="IA7" s="621"/>
      <c r="IB7" s="621"/>
      <c r="IC7" s="621"/>
      <c r="ID7" s="621"/>
      <c r="IE7" s="621"/>
      <c r="IF7" s="621"/>
      <c r="IG7" s="621"/>
      <c r="IH7" s="621"/>
      <c r="II7" s="621"/>
      <c r="IJ7" s="621"/>
      <c r="IK7" s="621"/>
      <c r="IL7" s="621"/>
      <c r="IM7" s="621"/>
      <c r="IN7" s="621"/>
      <c r="IO7" s="621"/>
      <c r="IP7" s="621"/>
      <c r="IQ7" s="621"/>
      <c r="IR7" s="621"/>
      <c r="IS7" s="621"/>
      <c r="IT7" s="621"/>
      <c r="IU7" s="621"/>
      <c r="IV7" s="621"/>
      <c r="IW7" s="621"/>
      <c r="IX7" s="621"/>
      <c r="IY7" s="621"/>
      <c r="IZ7" s="621"/>
      <c r="JA7" s="621"/>
      <c r="JB7" s="621"/>
      <c r="JC7" s="621"/>
      <c r="JD7" s="621"/>
      <c r="JE7" s="621"/>
      <c r="JF7" s="621"/>
      <c r="JG7" s="621"/>
      <c r="JH7" s="621"/>
      <c r="JI7" s="621"/>
      <c r="JJ7" s="621"/>
      <c r="JK7" s="621"/>
      <c r="JL7" s="621"/>
      <c r="JM7" s="621"/>
      <c r="JN7" s="621"/>
      <c r="JO7" s="621"/>
      <c r="JP7" s="621"/>
      <c r="JQ7" s="621"/>
      <c r="JR7" s="621"/>
      <c r="JS7" s="621"/>
      <c r="JT7" s="621"/>
      <c r="JU7" s="621"/>
      <c r="JV7" s="621"/>
      <c r="JW7" s="621"/>
      <c r="JX7" s="621"/>
      <c r="JY7" s="621"/>
      <c r="JZ7" s="621"/>
      <c r="KA7" s="621"/>
      <c r="KB7" s="621"/>
      <c r="KC7" s="621"/>
      <c r="KD7" s="621"/>
      <c r="KE7" s="621"/>
      <c r="KF7" s="621"/>
      <c r="KG7" s="621"/>
      <c r="KH7" s="621"/>
      <c r="KI7" s="621"/>
      <c r="KJ7" s="621"/>
      <c r="KK7" s="621"/>
      <c r="KL7" s="621"/>
      <c r="KM7" s="621"/>
      <c r="KN7" s="621"/>
      <c r="KO7" s="621"/>
      <c r="KP7" s="621"/>
      <c r="KQ7" s="621"/>
      <c r="KR7" s="621"/>
      <c r="KS7" s="621"/>
      <c r="KT7" s="621"/>
      <c r="KU7" s="621"/>
      <c r="KV7" s="621"/>
      <c r="KW7" s="621"/>
      <c r="KX7" s="621"/>
      <c r="KY7" s="621"/>
      <c r="KZ7" s="621"/>
      <c r="LA7" s="621"/>
      <c r="LB7" s="621"/>
      <c r="LC7" s="621"/>
      <c r="LD7" s="621"/>
      <c r="LE7" s="621"/>
      <c r="LF7" s="621"/>
      <c r="LG7" s="621"/>
      <c r="LH7" s="621"/>
      <c r="LI7" s="621"/>
      <c r="LJ7" s="621"/>
      <c r="LK7" s="621"/>
      <c r="LL7" s="621"/>
      <c r="LM7" s="621"/>
      <c r="LN7" s="621"/>
      <c r="LO7" s="621"/>
      <c r="LP7" s="621"/>
      <c r="LQ7" s="621"/>
      <c r="LR7" s="621"/>
      <c r="LS7" s="621"/>
      <c r="LT7" s="621"/>
      <c r="LU7" s="621"/>
      <c r="LV7" s="621"/>
      <c r="LW7" s="621"/>
      <c r="LX7" s="621"/>
      <c r="LY7" s="621"/>
      <c r="LZ7" s="621"/>
      <c r="MA7" s="621"/>
      <c r="MB7" s="621"/>
      <c r="MC7" s="621"/>
      <c r="MD7" s="621"/>
      <c r="ME7" s="621"/>
      <c r="MF7" s="621"/>
      <c r="MG7" s="621"/>
      <c r="MH7" s="621"/>
      <c r="MI7" s="621"/>
      <c r="MJ7" s="621"/>
      <c r="MK7" s="621"/>
      <c r="ML7" s="621"/>
      <c r="MM7" s="621"/>
      <c r="MN7" s="621"/>
      <c r="MO7" s="621"/>
      <c r="MP7" s="621"/>
      <c r="MQ7" s="621"/>
      <c r="MR7" s="621"/>
      <c r="MS7" s="621"/>
      <c r="MT7" s="621"/>
      <c r="MU7" s="621"/>
      <c r="MV7" s="621"/>
      <c r="MW7" s="621"/>
      <c r="MX7" s="621"/>
      <c r="MY7" s="621"/>
      <c r="MZ7" s="621"/>
      <c r="NA7" s="621"/>
      <c r="NB7" s="621"/>
      <c r="NC7" s="621"/>
      <c r="ND7" s="621"/>
      <c r="NE7" s="621"/>
      <c r="NF7" s="621"/>
      <c r="NG7" s="621"/>
      <c r="NH7" s="621"/>
      <c r="NI7" s="621"/>
      <c r="NJ7" s="621"/>
      <c r="NK7" s="621"/>
      <c r="NL7" s="621"/>
      <c r="NM7" s="621"/>
      <c r="NN7" s="621"/>
      <c r="NO7" s="621"/>
      <c r="NP7" s="621"/>
      <c r="NQ7" s="621"/>
      <c r="NR7" s="621"/>
      <c r="NS7" s="621"/>
      <c r="NT7" s="621"/>
      <c r="NU7" s="621"/>
      <c r="NV7" s="621"/>
      <c r="NW7" s="621"/>
      <c r="NX7" s="621"/>
      <c r="NY7" s="621"/>
      <c r="NZ7" s="621"/>
      <c r="OA7" s="621"/>
      <c r="OB7" s="621"/>
      <c r="OC7" s="621"/>
      <c r="OD7" s="621"/>
      <c r="OE7" s="621"/>
      <c r="OF7" s="621"/>
      <c r="OG7" s="621"/>
      <c r="OH7" s="621"/>
      <c r="OI7" s="621"/>
      <c r="OJ7" s="621"/>
      <c r="OK7" s="621"/>
      <c r="OL7" s="621"/>
      <c r="OM7" s="621"/>
      <c r="ON7" s="621"/>
      <c r="OO7" s="621"/>
      <c r="OP7" s="621"/>
      <c r="OQ7" s="621"/>
      <c r="OR7" s="621"/>
      <c r="OS7" s="621"/>
      <c r="OT7" s="621"/>
      <c r="OU7" s="621"/>
      <c r="OV7" s="621"/>
      <c r="OW7" s="621"/>
      <c r="OX7" s="621"/>
      <c r="OY7" s="621"/>
      <c r="OZ7" s="621"/>
      <c r="PA7" s="621"/>
      <c r="PB7" s="621"/>
      <c r="PC7" s="621"/>
      <c r="PD7" s="621"/>
      <c r="PE7" s="621"/>
      <c r="PF7" s="621"/>
      <c r="PG7" s="621"/>
      <c r="PH7" s="621"/>
      <c r="PI7" s="621"/>
      <c r="PJ7" s="621"/>
      <c r="PK7" s="621"/>
      <c r="PL7" s="621"/>
      <c r="PM7" s="621"/>
      <c r="PN7" s="621"/>
      <c r="PO7" s="621"/>
      <c r="PP7" s="621"/>
      <c r="PQ7" s="621"/>
      <c r="PR7" s="621"/>
      <c r="PS7" s="621"/>
      <c r="PT7" s="621"/>
      <c r="PU7" s="621"/>
      <c r="PV7" s="621"/>
      <c r="PW7" s="621"/>
      <c r="PX7" s="621"/>
      <c r="PY7" s="621"/>
      <c r="PZ7" s="621"/>
      <c r="QA7" s="621"/>
      <c r="QB7" s="621"/>
      <c r="QC7" s="621"/>
      <c r="QD7" s="621"/>
      <c r="QE7" s="621"/>
      <c r="QF7" s="621"/>
      <c r="QG7" s="621"/>
      <c r="QH7" s="621"/>
      <c r="QI7" s="621"/>
      <c r="QJ7" s="621"/>
      <c r="QK7" s="621"/>
      <c r="QL7" s="621"/>
      <c r="QM7" s="621"/>
      <c r="QN7" s="621"/>
      <c r="QO7" s="621"/>
      <c r="QP7" s="621"/>
      <c r="QQ7" s="621"/>
      <c r="QR7" s="621"/>
      <c r="QS7" s="621"/>
      <c r="QT7" s="621"/>
      <c r="QU7" s="621"/>
      <c r="QV7" s="621"/>
      <c r="QW7" s="621"/>
      <c r="QX7" s="621"/>
      <c r="QY7" s="621"/>
      <c r="QZ7" s="621"/>
      <c r="RA7" s="621"/>
      <c r="RB7" s="621"/>
      <c r="RC7" s="621"/>
      <c r="RD7" s="621"/>
      <c r="RE7" s="621"/>
      <c r="RF7" s="621"/>
      <c r="RG7" s="621"/>
      <c r="RH7" s="621"/>
      <c r="RI7" s="621"/>
      <c r="RJ7" s="621"/>
      <c r="RK7" s="621"/>
      <c r="RL7" s="621"/>
      <c r="RM7" s="621"/>
      <c r="RN7" s="621"/>
      <c r="RO7" s="621"/>
      <c r="RP7" s="621"/>
      <c r="RQ7" s="621"/>
      <c r="RR7" s="621"/>
      <c r="RS7" s="621"/>
      <c r="RT7" s="621"/>
      <c r="RU7" s="621"/>
      <c r="RV7" s="621"/>
      <c r="RW7" s="621"/>
      <c r="RX7" s="621"/>
      <c r="RY7" s="621"/>
      <c r="RZ7" s="621"/>
      <c r="SA7" s="621"/>
      <c r="SB7" s="621"/>
      <c r="SC7" s="621"/>
      <c r="SD7" s="621"/>
      <c r="SE7" s="621"/>
      <c r="SF7" s="621"/>
      <c r="SG7" s="621"/>
      <c r="SH7" s="621"/>
      <c r="SI7" s="621"/>
      <c r="SJ7" s="621"/>
      <c r="SK7" s="621"/>
      <c r="SL7" s="621"/>
      <c r="SM7" s="621"/>
      <c r="SN7" s="621"/>
      <c r="SO7" s="621"/>
      <c r="SP7" s="621"/>
      <c r="SQ7" s="621"/>
      <c r="SR7" s="621"/>
      <c r="SS7" s="621"/>
      <c r="ST7" s="621"/>
      <c r="SU7" s="621"/>
      <c r="SV7" s="621"/>
      <c r="SW7" s="621"/>
      <c r="SX7" s="621"/>
      <c r="SY7" s="621"/>
      <c r="SZ7" s="621"/>
      <c r="TA7" s="621"/>
      <c r="TB7" s="621"/>
      <c r="TC7" s="621"/>
      <c r="TD7" s="621"/>
      <c r="TE7" s="621"/>
      <c r="TF7" s="621"/>
      <c r="TG7" s="621"/>
      <c r="TH7" s="621"/>
      <c r="TI7" s="621"/>
      <c r="TJ7" s="621"/>
      <c r="TK7" s="621"/>
      <c r="TL7" s="621"/>
      <c r="TM7" s="621"/>
      <c r="TN7" s="621"/>
      <c r="TO7" s="621"/>
      <c r="TP7" s="621"/>
      <c r="TQ7" s="621"/>
      <c r="TR7" s="621"/>
      <c r="TS7" s="621"/>
      <c r="TT7" s="621"/>
      <c r="TU7" s="621"/>
      <c r="TV7" s="621"/>
      <c r="TW7" s="621"/>
      <c r="TX7" s="621"/>
      <c r="TY7" s="621"/>
      <c r="TZ7" s="621"/>
      <c r="UA7" s="621"/>
      <c r="UB7" s="621"/>
      <c r="UC7" s="621"/>
      <c r="UD7" s="621"/>
      <c r="UE7" s="621"/>
      <c r="UF7" s="621"/>
      <c r="UG7" s="621"/>
      <c r="UH7" s="621"/>
      <c r="UI7" s="621"/>
      <c r="UJ7" s="621"/>
      <c r="UK7" s="621"/>
      <c r="UL7" s="621"/>
      <c r="UM7" s="621"/>
      <c r="UN7" s="621"/>
      <c r="UO7" s="621"/>
      <c r="UP7" s="621"/>
      <c r="UQ7" s="621"/>
      <c r="UR7" s="621"/>
      <c r="US7" s="621"/>
      <c r="UT7" s="621"/>
      <c r="UU7" s="621"/>
      <c r="UV7" s="621"/>
      <c r="UW7" s="621"/>
      <c r="UX7" s="621"/>
      <c r="UY7" s="621"/>
      <c r="UZ7" s="621"/>
      <c r="VA7" s="621"/>
      <c r="VB7" s="621"/>
      <c r="VC7" s="621"/>
      <c r="VD7" s="621"/>
      <c r="VE7" s="621"/>
      <c r="VF7" s="621"/>
      <c r="VG7" s="621"/>
      <c r="VH7" s="621"/>
      <c r="VI7" s="621"/>
      <c r="VJ7" s="621"/>
      <c r="VK7" s="621"/>
      <c r="VL7" s="621"/>
      <c r="VM7" s="621"/>
      <c r="VN7" s="621"/>
      <c r="VO7" s="621"/>
      <c r="VP7" s="621"/>
      <c r="VQ7" s="621"/>
      <c r="VR7" s="621"/>
      <c r="VS7" s="621"/>
      <c r="VT7" s="621"/>
      <c r="VU7" s="621"/>
      <c r="VV7" s="621"/>
      <c r="VW7" s="621"/>
      <c r="VX7" s="621"/>
      <c r="VY7" s="621"/>
      <c r="VZ7" s="621"/>
      <c r="WA7" s="621"/>
      <c r="WB7" s="621"/>
      <c r="WC7" s="621"/>
      <c r="WD7" s="621"/>
      <c r="WE7" s="621"/>
      <c r="WF7" s="621"/>
      <c r="WG7" s="621"/>
      <c r="WH7" s="621"/>
      <c r="WI7" s="621"/>
      <c r="WJ7" s="621"/>
      <c r="WK7" s="621"/>
      <c r="WL7" s="621"/>
      <c r="WM7" s="621"/>
      <c r="WN7" s="621"/>
      <c r="WO7" s="621"/>
      <c r="WP7" s="621"/>
      <c r="WQ7" s="621"/>
      <c r="WR7" s="621"/>
      <c r="WS7" s="621"/>
      <c r="WT7" s="621"/>
      <c r="WU7" s="621"/>
      <c r="WV7" s="621"/>
      <c r="WW7" s="621"/>
      <c r="WX7" s="621"/>
      <c r="WY7" s="621"/>
      <c r="WZ7" s="621"/>
      <c r="XA7" s="621"/>
      <c r="XB7" s="621"/>
      <c r="XC7" s="621"/>
      <c r="XD7" s="621"/>
      <c r="XE7" s="621"/>
      <c r="XF7" s="621"/>
      <c r="XG7" s="621"/>
      <c r="XH7" s="621"/>
      <c r="XI7" s="621"/>
      <c r="XJ7" s="621"/>
      <c r="XK7" s="621"/>
      <c r="XL7" s="621"/>
      <c r="XM7" s="621"/>
      <c r="XN7" s="621"/>
      <c r="XO7" s="621"/>
      <c r="XP7" s="621"/>
      <c r="XQ7" s="621"/>
      <c r="XR7" s="621"/>
      <c r="XS7" s="621"/>
      <c r="XT7" s="621"/>
      <c r="XU7" s="621"/>
      <c r="XV7" s="621"/>
      <c r="XW7" s="621"/>
      <c r="XX7" s="621"/>
      <c r="XY7" s="621"/>
      <c r="XZ7" s="621"/>
      <c r="YA7" s="621"/>
      <c r="YB7" s="621"/>
      <c r="YC7" s="621"/>
      <c r="YD7" s="621"/>
      <c r="YE7" s="621"/>
      <c r="YF7" s="621"/>
      <c r="YG7" s="621"/>
      <c r="YH7" s="621"/>
      <c r="YI7" s="621"/>
      <c r="YJ7" s="621"/>
      <c r="YK7" s="621"/>
      <c r="YL7" s="621"/>
      <c r="YM7" s="621"/>
      <c r="YN7" s="621"/>
      <c r="YO7" s="621"/>
      <c r="YP7" s="621"/>
      <c r="YQ7" s="621"/>
      <c r="YR7" s="621"/>
      <c r="YS7" s="621"/>
      <c r="YT7" s="621"/>
      <c r="YU7" s="621"/>
      <c r="YV7" s="621"/>
      <c r="YW7" s="621"/>
      <c r="YX7" s="621"/>
      <c r="YY7" s="621"/>
      <c r="YZ7" s="621"/>
      <c r="ZA7" s="621"/>
      <c r="ZB7" s="621"/>
      <c r="ZC7" s="621"/>
      <c r="ZD7" s="621"/>
      <c r="ZE7" s="621"/>
      <c r="ZF7" s="621"/>
      <c r="ZG7" s="621"/>
      <c r="ZH7" s="621"/>
      <c r="ZI7" s="621"/>
      <c r="ZJ7" s="621"/>
      <c r="ZK7" s="621"/>
      <c r="ZL7" s="621"/>
      <c r="ZM7" s="621"/>
      <c r="ZN7" s="621"/>
      <c r="ZO7" s="621"/>
      <c r="ZP7" s="621"/>
      <c r="ZQ7" s="621"/>
      <c r="ZR7" s="621"/>
      <c r="ZS7" s="621"/>
      <c r="ZT7" s="621"/>
      <c r="ZU7" s="621"/>
      <c r="ZV7" s="621"/>
      <c r="ZW7" s="621"/>
      <c r="ZX7" s="621"/>
      <c r="ZY7" s="621"/>
      <c r="ZZ7" s="621"/>
      <c r="AAA7" s="621"/>
      <c r="AAB7" s="621"/>
      <c r="AAC7" s="621"/>
      <c r="AAD7" s="621"/>
      <c r="AAE7" s="621"/>
      <c r="AAF7" s="621"/>
      <c r="AAG7" s="621"/>
      <c r="AAH7" s="621"/>
      <c r="AAI7" s="621"/>
      <c r="AAJ7" s="621"/>
      <c r="AAK7" s="621"/>
      <c r="AAL7" s="621"/>
      <c r="AAM7" s="621"/>
      <c r="AAN7" s="621"/>
      <c r="AAO7" s="621"/>
      <c r="AAP7" s="621"/>
      <c r="AAQ7" s="621"/>
      <c r="AAR7" s="621"/>
      <c r="AAS7" s="621"/>
      <c r="AAT7" s="621"/>
      <c r="AAU7" s="621"/>
      <c r="AAV7" s="621"/>
      <c r="AAW7" s="621"/>
      <c r="AAX7" s="621"/>
      <c r="AAY7" s="621"/>
      <c r="AAZ7" s="621"/>
      <c r="ABA7" s="621"/>
      <c r="ABB7" s="621"/>
      <c r="ABC7" s="621"/>
      <c r="ABD7" s="621"/>
      <c r="ABE7" s="621"/>
      <c r="ABF7" s="621"/>
      <c r="ABG7" s="621"/>
      <c r="ABH7" s="621"/>
      <c r="ABI7" s="621"/>
      <c r="ABJ7" s="621"/>
      <c r="ABK7" s="621"/>
      <c r="ABL7" s="621"/>
      <c r="ABM7" s="621"/>
      <c r="ABN7" s="621"/>
      <c r="ABO7" s="621"/>
      <c r="ABP7" s="621"/>
      <c r="ABQ7" s="621"/>
      <c r="ABR7" s="621"/>
      <c r="ABS7" s="621"/>
      <c r="ABT7" s="621"/>
      <c r="ABU7" s="621"/>
      <c r="ABV7" s="621"/>
      <c r="ABW7" s="621"/>
      <c r="ABX7" s="621"/>
      <c r="ABY7" s="621"/>
      <c r="ABZ7" s="621"/>
      <c r="ACA7" s="621"/>
      <c r="ACB7" s="621"/>
      <c r="ACC7" s="621"/>
      <c r="ACD7" s="621"/>
      <c r="ACE7" s="621"/>
      <c r="ACF7" s="621"/>
      <c r="ACG7" s="621"/>
      <c r="ACH7" s="621"/>
      <c r="ACI7" s="621"/>
      <c r="ACJ7" s="621"/>
      <c r="ACK7" s="621"/>
      <c r="ACL7" s="621"/>
      <c r="ACM7" s="621"/>
      <c r="ACN7" s="621"/>
      <c r="ACO7" s="621"/>
      <c r="ACP7" s="621"/>
      <c r="ACQ7" s="621"/>
      <c r="ACR7" s="621"/>
      <c r="ACS7" s="621"/>
      <c r="ACT7" s="621"/>
      <c r="ACU7" s="621"/>
      <c r="ACV7" s="621"/>
      <c r="ACW7" s="621"/>
      <c r="ACX7" s="621"/>
      <c r="ACY7" s="621"/>
      <c r="ACZ7" s="621"/>
      <c r="ADA7" s="621"/>
      <c r="ADB7" s="621"/>
      <c r="ADC7" s="621"/>
      <c r="ADD7" s="621"/>
      <c r="ADE7" s="621"/>
      <c r="ADF7" s="621"/>
      <c r="ADG7" s="621"/>
      <c r="ADH7" s="621"/>
      <c r="ADI7" s="621"/>
      <c r="ADJ7" s="621"/>
      <c r="ADK7" s="621"/>
      <c r="ADL7" s="621"/>
      <c r="ADM7" s="621"/>
      <c r="ADN7" s="621"/>
      <c r="ADO7" s="621"/>
      <c r="ADP7" s="621"/>
      <c r="ADQ7" s="621"/>
      <c r="ADR7" s="621"/>
      <c r="ADS7" s="621"/>
      <c r="ADT7" s="621"/>
      <c r="ADU7" s="621"/>
      <c r="ADV7" s="621"/>
      <c r="ADW7" s="621"/>
      <c r="ADX7" s="621"/>
      <c r="ADY7" s="621"/>
      <c r="ADZ7" s="621"/>
      <c r="AEA7" s="621"/>
      <c r="AEB7" s="621"/>
      <c r="AEC7" s="621"/>
      <c r="AED7" s="621"/>
      <c r="AEE7" s="621"/>
      <c r="AEF7" s="621"/>
      <c r="AEG7" s="621"/>
      <c r="AEH7" s="621"/>
      <c r="AEI7" s="621"/>
      <c r="AEJ7" s="621"/>
      <c r="AEK7" s="621"/>
      <c r="AEL7" s="621"/>
      <c r="AEM7" s="621"/>
      <c r="AEN7" s="621"/>
      <c r="AEO7" s="621"/>
      <c r="AEP7" s="621"/>
      <c r="AEQ7" s="621"/>
      <c r="AER7" s="621"/>
      <c r="AES7" s="621"/>
      <c r="AET7" s="621"/>
      <c r="AEU7" s="621"/>
      <c r="AEV7" s="621"/>
      <c r="AEW7" s="621"/>
      <c r="AEX7" s="621"/>
      <c r="AEY7" s="621"/>
      <c r="AEZ7" s="621"/>
      <c r="AFA7" s="621"/>
      <c r="AFB7" s="621"/>
      <c r="AFC7" s="621"/>
      <c r="AFD7" s="621"/>
      <c r="AFE7" s="621"/>
      <c r="AFF7" s="621"/>
      <c r="AFG7" s="621"/>
      <c r="AFH7" s="621"/>
      <c r="AFI7" s="621"/>
      <c r="AFJ7" s="621"/>
      <c r="AFK7" s="621"/>
      <c r="AFL7" s="621"/>
      <c r="AFM7" s="621"/>
      <c r="AFN7" s="621"/>
      <c r="AFO7" s="621"/>
      <c r="AFP7" s="621"/>
      <c r="AFQ7" s="621"/>
      <c r="AFR7" s="621"/>
      <c r="AFS7" s="621"/>
      <c r="AFT7" s="621"/>
      <c r="AFU7" s="621"/>
      <c r="AFV7" s="621"/>
      <c r="AFW7" s="621"/>
      <c r="AFX7" s="621"/>
      <c r="AFY7" s="621"/>
      <c r="AFZ7" s="621"/>
      <c r="AGA7" s="621"/>
      <c r="AGB7" s="621"/>
      <c r="AGC7" s="621"/>
      <c r="AGD7" s="621"/>
      <c r="AGE7" s="621"/>
      <c r="AGF7" s="621"/>
      <c r="AGG7" s="621"/>
      <c r="AGH7" s="621"/>
      <c r="AGI7" s="621"/>
      <c r="AGJ7" s="621"/>
      <c r="AGK7" s="621"/>
      <c r="AGL7" s="621"/>
      <c r="AGM7" s="621"/>
      <c r="AGN7" s="621"/>
      <c r="AGO7" s="621"/>
      <c r="AGP7" s="621"/>
      <c r="AGQ7" s="621"/>
      <c r="AGR7" s="621"/>
      <c r="AGS7" s="621"/>
      <c r="AGT7" s="621"/>
      <c r="AGU7" s="621"/>
      <c r="AGV7" s="621"/>
      <c r="AGW7" s="621"/>
      <c r="AGX7" s="621"/>
      <c r="AGY7" s="621"/>
      <c r="AGZ7" s="621"/>
      <c r="AHA7" s="621"/>
      <c r="AHB7" s="621"/>
      <c r="AHC7" s="621"/>
      <c r="AHD7" s="621"/>
      <c r="AHE7" s="621"/>
      <c r="AHF7" s="621"/>
      <c r="AHG7" s="621"/>
      <c r="AHH7" s="621"/>
      <c r="AHI7" s="621"/>
      <c r="AHJ7" s="621"/>
      <c r="AHK7" s="621"/>
      <c r="AHL7" s="621"/>
      <c r="AHM7" s="621"/>
      <c r="AHN7" s="621"/>
      <c r="AHO7" s="621"/>
      <c r="AHP7" s="621"/>
      <c r="AHQ7" s="621"/>
      <c r="AHR7" s="621"/>
      <c r="AHS7" s="621"/>
      <c r="AHT7" s="621"/>
      <c r="AHU7" s="621"/>
      <c r="AHV7" s="621"/>
      <c r="AHW7" s="621"/>
      <c r="AHX7" s="621"/>
      <c r="AHY7" s="621"/>
      <c r="AHZ7" s="621"/>
      <c r="AIA7" s="621"/>
      <c r="AIB7" s="621"/>
      <c r="AIC7" s="621"/>
      <c r="AID7" s="621"/>
      <c r="AIE7" s="621"/>
      <c r="AIF7" s="621"/>
      <c r="AIG7" s="621"/>
      <c r="AIH7" s="621"/>
      <c r="AII7" s="621"/>
      <c r="AIJ7" s="621"/>
      <c r="AIK7" s="621"/>
      <c r="AIL7" s="621"/>
      <c r="AIM7" s="621"/>
      <c r="AIN7" s="621"/>
      <c r="AIO7" s="621"/>
      <c r="AIP7" s="621"/>
      <c r="AIQ7" s="621"/>
      <c r="AIR7" s="621"/>
      <c r="AIS7" s="621"/>
      <c r="AIT7" s="621"/>
      <c r="AIU7" s="621"/>
      <c r="AIV7" s="621"/>
      <c r="AIW7" s="621"/>
      <c r="AIX7" s="621"/>
      <c r="AIY7" s="621"/>
      <c r="AIZ7" s="621"/>
      <c r="AJA7" s="621"/>
      <c r="AJB7" s="621"/>
      <c r="AJC7" s="621"/>
      <c r="AJD7" s="621"/>
      <c r="AJE7" s="621"/>
      <c r="AJF7" s="621"/>
      <c r="AJG7" s="621"/>
      <c r="AJH7" s="621"/>
      <c r="AJI7" s="621"/>
      <c r="AJJ7" s="621"/>
      <c r="AJK7" s="621"/>
      <c r="AJL7" s="621"/>
      <c r="AJM7" s="621"/>
      <c r="AJN7" s="621"/>
      <c r="AJO7" s="621"/>
      <c r="AJP7" s="621"/>
      <c r="AJQ7" s="621"/>
      <c r="AJR7" s="621"/>
      <c r="AJS7" s="621"/>
      <c r="AJT7" s="621"/>
      <c r="AJU7" s="621"/>
      <c r="AJV7" s="621"/>
      <c r="AJW7" s="621"/>
      <c r="AJX7" s="621"/>
      <c r="AJY7" s="621"/>
      <c r="AJZ7" s="621"/>
      <c r="AKA7" s="621"/>
      <c r="AKB7" s="621"/>
      <c r="AKC7" s="621"/>
      <c r="AKD7" s="621"/>
      <c r="AKE7" s="621"/>
      <c r="AKF7" s="621"/>
      <c r="AKG7" s="621"/>
      <c r="AKH7" s="621"/>
      <c r="AKI7" s="621"/>
      <c r="AKJ7" s="621"/>
      <c r="AKK7" s="621"/>
      <c r="AKL7" s="621"/>
      <c r="AKM7" s="621"/>
      <c r="AKN7" s="621"/>
      <c r="AKO7" s="621"/>
      <c r="AKP7" s="621"/>
      <c r="AKQ7" s="621"/>
      <c r="AKR7" s="621"/>
      <c r="AKS7" s="621"/>
      <c r="AKT7" s="621"/>
      <c r="AKU7" s="621"/>
      <c r="AKV7" s="621"/>
      <c r="AKW7" s="621"/>
      <c r="AKX7" s="621"/>
      <c r="AKY7" s="621"/>
      <c r="AKZ7" s="621"/>
      <c r="ALA7" s="621"/>
      <c r="ALB7" s="621"/>
      <c r="ALC7" s="621"/>
      <c r="ALD7" s="621"/>
      <c r="ALE7" s="621"/>
      <c r="ALF7" s="621"/>
      <c r="ALG7" s="621"/>
      <c r="ALH7" s="621"/>
      <c r="ALI7" s="621"/>
    </row>
    <row r="8" spans="1:997" customFormat="1" ht="15.5" x14ac:dyDescent="0.35">
      <c r="A8" s="614" t="s">
        <v>300</v>
      </c>
      <c r="B8" s="636" t="s">
        <v>114</v>
      </c>
      <c r="C8" s="617"/>
      <c r="D8" s="617"/>
      <c r="E8" s="618"/>
      <c r="F8" s="618"/>
      <c r="G8" s="618"/>
      <c r="H8" s="618"/>
      <c r="I8" s="619"/>
      <c r="J8" s="617"/>
      <c r="K8" s="633"/>
      <c r="L8" s="633"/>
      <c r="M8" s="633"/>
      <c r="N8" s="623"/>
      <c r="O8" s="620"/>
      <c r="P8" s="624"/>
      <c r="Q8" s="620"/>
      <c r="R8" s="620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  <c r="AD8" s="621"/>
      <c r="AE8" s="621"/>
      <c r="AF8" s="621"/>
      <c r="AG8" s="621"/>
      <c r="AH8" s="621"/>
      <c r="AI8" s="621"/>
      <c r="AJ8" s="621"/>
      <c r="AK8" s="621"/>
      <c r="AL8" s="621"/>
      <c r="AM8" s="621"/>
      <c r="AN8" s="621"/>
      <c r="AO8" s="621"/>
      <c r="AP8" s="621"/>
      <c r="AQ8" s="621"/>
      <c r="AR8" s="621"/>
      <c r="AS8" s="621"/>
      <c r="AT8" s="621"/>
      <c r="AU8" s="621"/>
      <c r="AV8" s="621"/>
      <c r="AW8" s="621"/>
      <c r="AX8" s="621"/>
      <c r="AY8" s="621"/>
      <c r="AZ8" s="621"/>
      <c r="BA8" s="621"/>
      <c r="BB8" s="621"/>
      <c r="BC8" s="621"/>
      <c r="BD8" s="621"/>
      <c r="BE8" s="621"/>
      <c r="BF8" s="621"/>
      <c r="BG8" s="621"/>
      <c r="BH8" s="621"/>
      <c r="BI8" s="621"/>
      <c r="BJ8" s="621"/>
      <c r="BK8" s="621"/>
      <c r="BL8" s="621"/>
      <c r="BM8" s="621"/>
      <c r="BN8" s="621"/>
      <c r="BO8" s="621"/>
      <c r="BP8" s="621"/>
      <c r="BQ8" s="621"/>
      <c r="BR8" s="621"/>
      <c r="BS8" s="621"/>
      <c r="BT8" s="621"/>
      <c r="BU8" s="621"/>
      <c r="BV8" s="621"/>
      <c r="BW8" s="621"/>
      <c r="BX8" s="621"/>
      <c r="BY8" s="621"/>
      <c r="BZ8" s="621"/>
      <c r="CA8" s="621"/>
      <c r="CB8" s="621"/>
      <c r="CC8" s="621"/>
      <c r="CD8" s="621"/>
      <c r="CE8" s="621"/>
      <c r="CF8" s="621"/>
      <c r="CG8" s="621"/>
      <c r="CH8" s="621"/>
      <c r="CI8" s="621"/>
      <c r="CJ8" s="621"/>
      <c r="CK8" s="621"/>
      <c r="CL8" s="621"/>
      <c r="CM8" s="621"/>
      <c r="CN8" s="621"/>
      <c r="CO8" s="621"/>
      <c r="CP8" s="621"/>
      <c r="CQ8" s="621"/>
      <c r="CR8" s="621"/>
      <c r="CS8" s="621"/>
      <c r="CT8" s="621"/>
      <c r="CU8" s="621"/>
      <c r="CV8" s="621"/>
      <c r="CW8" s="621"/>
      <c r="CX8" s="621"/>
      <c r="CY8" s="621"/>
      <c r="CZ8" s="621"/>
      <c r="DA8" s="621"/>
      <c r="DB8" s="621"/>
      <c r="DC8" s="621"/>
      <c r="DD8" s="621"/>
      <c r="DE8" s="621"/>
      <c r="DF8" s="621"/>
      <c r="DG8" s="621"/>
      <c r="DH8" s="621"/>
      <c r="DI8" s="621"/>
      <c r="DJ8" s="621"/>
      <c r="DK8" s="621"/>
      <c r="DL8" s="621"/>
      <c r="DM8" s="621"/>
      <c r="DN8" s="621"/>
      <c r="DO8" s="621"/>
      <c r="DP8" s="621"/>
      <c r="DQ8" s="621"/>
      <c r="DR8" s="621"/>
      <c r="DS8" s="621"/>
      <c r="DT8" s="621"/>
      <c r="DU8" s="621"/>
      <c r="DV8" s="621"/>
      <c r="DW8" s="621"/>
      <c r="DX8" s="621"/>
      <c r="DY8" s="621"/>
      <c r="DZ8" s="621"/>
      <c r="EA8" s="621"/>
      <c r="EB8" s="621"/>
      <c r="EC8" s="621"/>
      <c r="ED8" s="621"/>
      <c r="EE8" s="621"/>
      <c r="EF8" s="621"/>
      <c r="EG8" s="621"/>
      <c r="EH8" s="621"/>
      <c r="EI8" s="621"/>
      <c r="EJ8" s="621"/>
      <c r="EK8" s="621"/>
      <c r="EL8" s="621"/>
      <c r="EM8" s="621"/>
      <c r="EN8" s="621"/>
      <c r="EO8" s="621"/>
      <c r="EP8" s="621"/>
      <c r="EQ8" s="621"/>
      <c r="ER8" s="621"/>
      <c r="ES8" s="621"/>
      <c r="ET8" s="621"/>
      <c r="EU8" s="621"/>
      <c r="EV8" s="621"/>
      <c r="EW8" s="621"/>
      <c r="EX8" s="621"/>
      <c r="EY8" s="621"/>
      <c r="EZ8" s="621"/>
      <c r="FA8" s="621"/>
      <c r="FB8" s="621"/>
      <c r="FC8" s="621"/>
      <c r="FD8" s="621"/>
      <c r="FE8" s="621"/>
      <c r="FF8" s="621"/>
      <c r="FG8" s="621"/>
      <c r="FH8" s="621"/>
      <c r="FI8" s="621"/>
      <c r="FJ8" s="621"/>
      <c r="FK8" s="621"/>
      <c r="FL8" s="621"/>
      <c r="FM8" s="621"/>
      <c r="FN8" s="621"/>
      <c r="FO8" s="621"/>
      <c r="FP8" s="621"/>
      <c r="FQ8" s="621"/>
      <c r="FR8" s="621"/>
      <c r="FS8" s="621"/>
      <c r="FT8" s="621"/>
      <c r="FU8" s="621"/>
      <c r="FV8" s="621"/>
      <c r="FW8" s="621"/>
      <c r="FX8" s="621"/>
      <c r="FY8" s="621"/>
      <c r="FZ8" s="621"/>
      <c r="GA8" s="621"/>
      <c r="GB8" s="621"/>
      <c r="GC8" s="621"/>
      <c r="GD8" s="621"/>
      <c r="GE8" s="621"/>
      <c r="GF8" s="621"/>
      <c r="GG8" s="621"/>
      <c r="GH8" s="621"/>
      <c r="GI8" s="621"/>
      <c r="GJ8" s="621"/>
      <c r="GK8" s="621"/>
      <c r="GL8" s="621"/>
      <c r="GM8" s="621"/>
      <c r="GN8" s="621"/>
      <c r="GO8" s="621"/>
      <c r="GP8" s="621"/>
      <c r="GQ8" s="621"/>
      <c r="GR8" s="621"/>
      <c r="GS8" s="621"/>
      <c r="GT8" s="621"/>
      <c r="GU8" s="621"/>
      <c r="GV8" s="621"/>
      <c r="GW8" s="621"/>
      <c r="GX8" s="621"/>
      <c r="GY8" s="621"/>
      <c r="GZ8" s="621"/>
      <c r="HA8" s="621"/>
      <c r="HB8" s="621"/>
      <c r="HC8" s="621"/>
      <c r="HD8" s="621"/>
      <c r="HE8" s="621"/>
      <c r="HF8" s="621"/>
      <c r="HG8" s="621"/>
      <c r="HH8" s="621"/>
      <c r="HI8" s="621"/>
      <c r="HJ8" s="621"/>
      <c r="HK8" s="621"/>
      <c r="HL8" s="621"/>
      <c r="HM8" s="621"/>
      <c r="HN8" s="621"/>
      <c r="HO8" s="621"/>
      <c r="HP8" s="621"/>
      <c r="HQ8" s="621"/>
      <c r="HR8" s="621"/>
      <c r="HS8" s="621"/>
      <c r="HT8" s="621"/>
      <c r="HU8" s="621"/>
      <c r="HV8" s="621"/>
      <c r="HW8" s="621"/>
      <c r="HX8" s="621"/>
      <c r="HY8" s="621"/>
      <c r="HZ8" s="621"/>
      <c r="IA8" s="621"/>
      <c r="IB8" s="621"/>
      <c r="IC8" s="621"/>
      <c r="ID8" s="621"/>
      <c r="IE8" s="621"/>
      <c r="IF8" s="621"/>
      <c r="IG8" s="621"/>
      <c r="IH8" s="621"/>
      <c r="II8" s="621"/>
      <c r="IJ8" s="621"/>
      <c r="IK8" s="621"/>
      <c r="IL8" s="621"/>
      <c r="IM8" s="621"/>
      <c r="IN8" s="621"/>
      <c r="IO8" s="621"/>
      <c r="IP8" s="621"/>
      <c r="IQ8" s="621"/>
      <c r="IR8" s="621"/>
      <c r="IS8" s="621"/>
      <c r="IT8" s="621"/>
      <c r="IU8" s="621"/>
      <c r="IV8" s="621"/>
      <c r="IW8" s="621"/>
      <c r="IX8" s="621"/>
      <c r="IY8" s="621"/>
      <c r="IZ8" s="621"/>
      <c r="JA8" s="621"/>
      <c r="JB8" s="621"/>
      <c r="JC8" s="621"/>
      <c r="JD8" s="621"/>
      <c r="JE8" s="621"/>
      <c r="JF8" s="621"/>
      <c r="JG8" s="621"/>
      <c r="JH8" s="621"/>
      <c r="JI8" s="621"/>
      <c r="JJ8" s="621"/>
      <c r="JK8" s="621"/>
      <c r="JL8" s="621"/>
      <c r="JM8" s="621"/>
      <c r="JN8" s="621"/>
      <c r="JO8" s="621"/>
      <c r="JP8" s="621"/>
      <c r="JQ8" s="621"/>
      <c r="JR8" s="621"/>
      <c r="JS8" s="621"/>
      <c r="JT8" s="621"/>
      <c r="JU8" s="621"/>
      <c r="JV8" s="621"/>
      <c r="JW8" s="621"/>
      <c r="JX8" s="621"/>
      <c r="JY8" s="621"/>
      <c r="JZ8" s="621"/>
      <c r="KA8" s="621"/>
      <c r="KB8" s="621"/>
      <c r="KC8" s="621"/>
      <c r="KD8" s="621"/>
      <c r="KE8" s="621"/>
      <c r="KF8" s="621"/>
      <c r="KG8" s="621"/>
      <c r="KH8" s="621"/>
      <c r="KI8" s="621"/>
      <c r="KJ8" s="621"/>
      <c r="KK8" s="621"/>
      <c r="KL8" s="621"/>
      <c r="KM8" s="621"/>
      <c r="KN8" s="621"/>
      <c r="KO8" s="621"/>
      <c r="KP8" s="621"/>
      <c r="KQ8" s="621"/>
      <c r="KR8" s="621"/>
      <c r="KS8" s="621"/>
      <c r="KT8" s="621"/>
      <c r="KU8" s="621"/>
      <c r="KV8" s="621"/>
      <c r="KW8" s="621"/>
      <c r="KX8" s="621"/>
      <c r="KY8" s="621"/>
      <c r="KZ8" s="621"/>
      <c r="LA8" s="621"/>
      <c r="LB8" s="621"/>
      <c r="LC8" s="621"/>
      <c r="LD8" s="621"/>
      <c r="LE8" s="621"/>
      <c r="LF8" s="621"/>
      <c r="LG8" s="621"/>
      <c r="LH8" s="621"/>
      <c r="LI8" s="621"/>
      <c r="LJ8" s="621"/>
      <c r="LK8" s="621"/>
      <c r="LL8" s="621"/>
      <c r="LM8" s="621"/>
      <c r="LN8" s="621"/>
      <c r="LO8" s="621"/>
      <c r="LP8" s="621"/>
      <c r="LQ8" s="621"/>
      <c r="LR8" s="621"/>
      <c r="LS8" s="621"/>
      <c r="LT8" s="621"/>
      <c r="LU8" s="621"/>
      <c r="LV8" s="621"/>
      <c r="LW8" s="621"/>
      <c r="LX8" s="621"/>
      <c r="LY8" s="621"/>
      <c r="LZ8" s="621"/>
      <c r="MA8" s="621"/>
      <c r="MB8" s="621"/>
      <c r="MC8" s="621"/>
      <c r="MD8" s="621"/>
      <c r="ME8" s="621"/>
      <c r="MF8" s="621"/>
      <c r="MG8" s="621"/>
      <c r="MH8" s="621"/>
      <c r="MI8" s="621"/>
      <c r="MJ8" s="621"/>
      <c r="MK8" s="621"/>
      <c r="ML8" s="621"/>
      <c r="MM8" s="621"/>
      <c r="MN8" s="621"/>
      <c r="MO8" s="621"/>
      <c r="MP8" s="621"/>
      <c r="MQ8" s="621"/>
      <c r="MR8" s="621"/>
      <c r="MS8" s="621"/>
      <c r="MT8" s="621"/>
      <c r="MU8" s="621"/>
      <c r="MV8" s="621"/>
      <c r="MW8" s="621"/>
      <c r="MX8" s="621"/>
      <c r="MY8" s="621"/>
      <c r="MZ8" s="621"/>
      <c r="NA8" s="621"/>
      <c r="NB8" s="621"/>
      <c r="NC8" s="621"/>
      <c r="ND8" s="621"/>
      <c r="NE8" s="621"/>
      <c r="NF8" s="621"/>
      <c r="NG8" s="621"/>
      <c r="NH8" s="621"/>
      <c r="NI8" s="621"/>
      <c r="NJ8" s="621"/>
      <c r="NK8" s="621"/>
      <c r="NL8" s="621"/>
      <c r="NM8" s="621"/>
      <c r="NN8" s="621"/>
      <c r="NO8" s="621"/>
      <c r="NP8" s="621"/>
      <c r="NQ8" s="621"/>
      <c r="NR8" s="621"/>
      <c r="NS8" s="621"/>
      <c r="NT8" s="621"/>
      <c r="NU8" s="621"/>
      <c r="NV8" s="621"/>
      <c r="NW8" s="621"/>
      <c r="NX8" s="621"/>
      <c r="NY8" s="621"/>
      <c r="NZ8" s="621"/>
      <c r="OA8" s="621"/>
      <c r="OB8" s="621"/>
      <c r="OC8" s="621"/>
      <c r="OD8" s="621"/>
      <c r="OE8" s="621"/>
      <c r="OF8" s="621"/>
      <c r="OG8" s="621"/>
      <c r="OH8" s="621"/>
      <c r="OI8" s="621"/>
      <c r="OJ8" s="621"/>
      <c r="OK8" s="621"/>
      <c r="OL8" s="621"/>
      <c r="OM8" s="621"/>
      <c r="ON8" s="621"/>
      <c r="OO8" s="621"/>
      <c r="OP8" s="621"/>
      <c r="OQ8" s="621"/>
      <c r="OR8" s="621"/>
      <c r="OS8" s="621"/>
      <c r="OT8" s="621"/>
      <c r="OU8" s="621"/>
      <c r="OV8" s="621"/>
      <c r="OW8" s="621"/>
      <c r="OX8" s="621"/>
      <c r="OY8" s="621"/>
      <c r="OZ8" s="621"/>
      <c r="PA8" s="621"/>
      <c r="PB8" s="621"/>
      <c r="PC8" s="621"/>
      <c r="PD8" s="621"/>
      <c r="PE8" s="621"/>
      <c r="PF8" s="621"/>
      <c r="PG8" s="621"/>
      <c r="PH8" s="621"/>
      <c r="PI8" s="621"/>
      <c r="PJ8" s="621"/>
      <c r="PK8" s="621"/>
      <c r="PL8" s="621"/>
      <c r="PM8" s="621"/>
      <c r="PN8" s="621"/>
      <c r="PO8" s="621"/>
      <c r="PP8" s="621"/>
      <c r="PQ8" s="621"/>
      <c r="PR8" s="621"/>
      <c r="PS8" s="621"/>
      <c r="PT8" s="621"/>
      <c r="PU8" s="621"/>
      <c r="PV8" s="621"/>
      <c r="PW8" s="621"/>
      <c r="PX8" s="621"/>
      <c r="PY8" s="621"/>
      <c r="PZ8" s="621"/>
      <c r="QA8" s="621"/>
      <c r="QB8" s="621"/>
      <c r="QC8" s="621"/>
      <c r="QD8" s="621"/>
      <c r="QE8" s="621"/>
      <c r="QF8" s="621"/>
      <c r="QG8" s="621"/>
      <c r="QH8" s="621"/>
      <c r="QI8" s="621"/>
      <c r="QJ8" s="621"/>
      <c r="QK8" s="621"/>
      <c r="QL8" s="621"/>
      <c r="QM8" s="621"/>
      <c r="QN8" s="621"/>
      <c r="QO8" s="621"/>
      <c r="QP8" s="621"/>
      <c r="QQ8" s="621"/>
      <c r="QR8" s="621"/>
      <c r="QS8" s="621"/>
      <c r="QT8" s="621"/>
      <c r="QU8" s="621"/>
      <c r="QV8" s="621"/>
      <c r="QW8" s="621"/>
      <c r="QX8" s="621"/>
      <c r="QY8" s="621"/>
      <c r="QZ8" s="621"/>
      <c r="RA8" s="621"/>
      <c r="RB8" s="621"/>
      <c r="RC8" s="621"/>
      <c r="RD8" s="621"/>
      <c r="RE8" s="621"/>
      <c r="RF8" s="621"/>
      <c r="RG8" s="621"/>
      <c r="RH8" s="621"/>
      <c r="RI8" s="621"/>
      <c r="RJ8" s="621"/>
      <c r="RK8" s="621"/>
      <c r="RL8" s="621"/>
      <c r="RM8" s="621"/>
      <c r="RN8" s="621"/>
      <c r="RO8" s="621"/>
      <c r="RP8" s="621"/>
      <c r="RQ8" s="621"/>
      <c r="RR8" s="621"/>
      <c r="RS8" s="621"/>
      <c r="RT8" s="621"/>
      <c r="RU8" s="621"/>
      <c r="RV8" s="621"/>
      <c r="RW8" s="621"/>
      <c r="RX8" s="621"/>
      <c r="RY8" s="621"/>
      <c r="RZ8" s="621"/>
      <c r="SA8" s="621"/>
      <c r="SB8" s="621"/>
      <c r="SC8" s="621"/>
      <c r="SD8" s="621"/>
      <c r="SE8" s="621"/>
      <c r="SF8" s="621"/>
      <c r="SG8" s="621"/>
      <c r="SH8" s="621"/>
      <c r="SI8" s="621"/>
      <c r="SJ8" s="621"/>
      <c r="SK8" s="621"/>
      <c r="SL8" s="621"/>
      <c r="SM8" s="621"/>
      <c r="SN8" s="621"/>
      <c r="SO8" s="621"/>
      <c r="SP8" s="621"/>
      <c r="SQ8" s="621"/>
      <c r="SR8" s="621"/>
      <c r="SS8" s="621"/>
      <c r="ST8" s="621"/>
      <c r="SU8" s="621"/>
      <c r="SV8" s="621"/>
      <c r="SW8" s="621"/>
      <c r="SX8" s="621"/>
      <c r="SY8" s="621"/>
      <c r="SZ8" s="621"/>
      <c r="TA8" s="621"/>
      <c r="TB8" s="621"/>
      <c r="TC8" s="621"/>
      <c r="TD8" s="621"/>
      <c r="TE8" s="621"/>
      <c r="TF8" s="621"/>
      <c r="TG8" s="621"/>
      <c r="TH8" s="621"/>
      <c r="TI8" s="621"/>
      <c r="TJ8" s="621"/>
      <c r="TK8" s="621"/>
      <c r="TL8" s="621"/>
      <c r="TM8" s="621"/>
      <c r="TN8" s="621"/>
      <c r="TO8" s="621"/>
      <c r="TP8" s="621"/>
      <c r="TQ8" s="621"/>
      <c r="TR8" s="621"/>
      <c r="TS8" s="621"/>
      <c r="TT8" s="621"/>
      <c r="TU8" s="621"/>
      <c r="TV8" s="621"/>
      <c r="TW8" s="621"/>
      <c r="TX8" s="621"/>
      <c r="TY8" s="621"/>
      <c r="TZ8" s="621"/>
      <c r="UA8" s="621"/>
      <c r="UB8" s="621"/>
      <c r="UC8" s="621"/>
      <c r="UD8" s="621"/>
      <c r="UE8" s="621"/>
      <c r="UF8" s="621"/>
      <c r="UG8" s="621"/>
      <c r="UH8" s="621"/>
      <c r="UI8" s="621"/>
      <c r="UJ8" s="621"/>
      <c r="UK8" s="621"/>
      <c r="UL8" s="621"/>
      <c r="UM8" s="621"/>
      <c r="UN8" s="621"/>
      <c r="UO8" s="621"/>
      <c r="UP8" s="621"/>
      <c r="UQ8" s="621"/>
      <c r="UR8" s="621"/>
      <c r="US8" s="621"/>
      <c r="UT8" s="621"/>
      <c r="UU8" s="621"/>
      <c r="UV8" s="621"/>
      <c r="UW8" s="621"/>
      <c r="UX8" s="621"/>
      <c r="UY8" s="621"/>
      <c r="UZ8" s="621"/>
      <c r="VA8" s="621"/>
      <c r="VB8" s="621"/>
      <c r="VC8" s="621"/>
      <c r="VD8" s="621"/>
      <c r="VE8" s="621"/>
      <c r="VF8" s="621"/>
      <c r="VG8" s="621"/>
      <c r="VH8" s="621"/>
      <c r="VI8" s="621"/>
      <c r="VJ8" s="621"/>
      <c r="VK8" s="621"/>
      <c r="VL8" s="621"/>
      <c r="VM8" s="621"/>
      <c r="VN8" s="621"/>
      <c r="VO8" s="621"/>
      <c r="VP8" s="621"/>
      <c r="VQ8" s="621"/>
      <c r="VR8" s="621"/>
      <c r="VS8" s="621"/>
      <c r="VT8" s="621"/>
      <c r="VU8" s="621"/>
      <c r="VV8" s="621"/>
      <c r="VW8" s="621"/>
      <c r="VX8" s="621"/>
      <c r="VY8" s="621"/>
      <c r="VZ8" s="621"/>
      <c r="WA8" s="621"/>
      <c r="WB8" s="621"/>
      <c r="WC8" s="621"/>
      <c r="WD8" s="621"/>
      <c r="WE8" s="621"/>
      <c r="WF8" s="621"/>
      <c r="WG8" s="621"/>
      <c r="WH8" s="621"/>
      <c r="WI8" s="621"/>
      <c r="WJ8" s="621"/>
      <c r="WK8" s="621"/>
      <c r="WL8" s="621"/>
      <c r="WM8" s="621"/>
      <c r="WN8" s="621"/>
      <c r="WO8" s="621"/>
      <c r="WP8" s="621"/>
      <c r="WQ8" s="621"/>
      <c r="WR8" s="621"/>
      <c r="WS8" s="621"/>
      <c r="WT8" s="621"/>
      <c r="WU8" s="621"/>
      <c r="WV8" s="621"/>
      <c r="WW8" s="621"/>
      <c r="WX8" s="621"/>
      <c r="WY8" s="621"/>
      <c r="WZ8" s="621"/>
      <c r="XA8" s="621"/>
      <c r="XB8" s="621"/>
      <c r="XC8" s="621"/>
      <c r="XD8" s="621"/>
      <c r="XE8" s="621"/>
      <c r="XF8" s="621"/>
      <c r="XG8" s="621"/>
      <c r="XH8" s="621"/>
      <c r="XI8" s="621"/>
      <c r="XJ8" s="621"/>
      <c r="XK8" s="621"/>
      <c r="XL8" s="621"/>
      <c r="XM8" s="621"/>
      <c r="XN8" s="621"/>
      <c r="XO8" s="621"/>
      <c r="XP8" s="621"/>
      <c r="XQ8" s="621"/>
      <c r="XR8" s="621"/>
      <c r="XS8" s="621"/>
      <c r="XT8" s="621"/>
      <c r="XU8" s="621"/>
      <c r="XV8" s="621"/>
      <c r="XW8" s="621"/>
      <c r="XX8" s="621"/>
      <c r="XY8" s="621"/>
      <c r="XZ8" s="621"/>
      <c r="YA8" s="621"/>
      <c r="YB8" s="621"/>
      <c r="YC8" s="621"/>
      <c r="YD8" s="621"/>
      <c r="YE8" s="621"/>
      <c r="YF8" s="621"/>
      <c r="YG8" s="621"/>
      <c r="YH8" s="621"/>
      <c r="YI8" s="621"/>
      <c r="YJ8" s="621"/>
      <c r="YK8" s="621"/>
      <c r="YL8" s="621"/>
      <c r="YM8" s="621"/>
      <c r="YN8" s="621"/>
      <c r="YO8" s="621"/>
      <c r="YP8" s="621"/>
      <c r="YQ8" s="621"/>
      <c r="YR8" s="621"/>
      <c r="YS8" s="621"/>
      <c r="YT8" s="621"/>
      <c r="YU8" s="621"/>
      <c r="YV8" s="621"/>
      <c r="YW8" s="621"/>
      <c r="YX8" s="621"/>
      <c r="YY8" s="621"/>
      <c r="YZ8" s="621"/>
      <c r="ZA8" s="621"/>
      <c r="ZB8" s="621"/>
      <c r="ZC8" s="621"/>
      <c r="ZD8" s="621"/>
      <c r="ZE8" s="621"/>
      <c r="ZF8" s="621"/>
      <c r="ZG8" s="621"/>
      <c r="ZH8" s="621"/>
      <c r="ZI8" s="621"/>
      <c r="ZJ8" s="621"/>
      <c r="ZK8" s="621"/>
      <c r="ZL8" s="621"/>
      <c r="ZM8" s="621"/>
      <c r="ZN8" s="621"/>
      <c r="ZO8" s="621"/>
      <c r="ZP8" s="621"/>
      <c r="ZQ8" s="621"/>
      <c r="ZR8" s="621"/>
      <c r="ZS8" s="621"/>
      <c r="ZT8" s="621"/>
      <c r="ZU8" s="621"/>
      <c r="ZV8" s="621"/>
      <c r="ZW8" s="621"/>
      <c r="ZX8" s="621"/>
      <c r="ZY8" s="621"/>
      <c r="ZZ8" s="621"/>
      <c r="AAA8" s="621"/>
      <c r="AAB8" s="621"/>
      <c r="AAC8" s="621"/>
      <c r="AAD8" s="621"/>
      <c r="AAE8" s="621"/>
      <c r="AAF8" s="621"/>
      <c r="AAG8" s="621"/>
      <c r="AAH8" s="621"/>
      <c r="AAI8" s="621"/>
      <c r="AAJ8" s="621"/>
      <c r="AAK8" s="621"/>
      <c r="AAL8" s="621"/>
      <c r="AAM8" s="621"/>
      <c r="AAN8" s="621"/>
      <c r="AAO8" s="621"/>
      <c r="AAP8" s="621"/>
      <c r="AAQ8" s="621"/>
      <c r="AAR8" s="621"/>
      <c r="AAS8" s="621"/>
      <c r="AAT8" s="621"/>
      <c r="AAU8" s="621"/>
      <c r="AAV8" s="621"/>
      <c r="AAW8" s="621"/>
      <c r="AAX8" s="621"/>
      <c r="AAY8" s="621"/>
      <c r="AAZ8" s="621"/>
      <c r="ABA8" s="621"/>
      <c r="ABB8" s="621"/>
      <c r="ABC8" s="621"/>
      <c r="ABD8" s="621"/>
      <c r="ABE8" s="621"/>
      <c r="ABF8" s="621"/>
      <c r="ABG8" s="621"/>
      <c r="ABH8" s="621"/>
      <c r="ABI8" s="621"/>
      <c r="ABJ8" s="621"/>
      <c r="ABK8" s="621"/>
      <c r="ABL8" s="621"/>
      <c r="ABM8" s="621"/>
      <c r="ABN8" s="621"/>
      <c r="ABO8" s="621"/>
      <c r="ABP8" s="621"/>
      <c r="ABQ8" s="621"/>
      <c r="ABR8" s="621"/>
      <c r="ABS8" s="621"/>
      <c r="ABT8" s="621"/>
      <c r="ABU8" s="621"/>
      <c r="ABV8" s="621"/>
      <c r="ABW8" s="621"/>
      <c r="ABX8" s="621"/>
      <c r="ABY8" s="621"/>
      <c r="ABZ8" s="621"/>
      <c r="ACA8" s="621"/>
      <c r="ACB8" s="621"/>
      <c r="ACC8" s="621"/>
      <c r="ACD8" s="621"/>
      <c r="ACE8" s="621"/>
      <c r="ACF8" s="621"/>
      <c r="ACG8" s="621"/>
      <c r="ACH8" s="621"/>
      <c r="ACI8" s="621"/>
      <c r="ACJ8" s="621"/>
      <c r="ACK8" s="621"/>
      <c r="ACL8" s="621"/>
      <c r="ACM8" s="621"/>
      <c r="ACN8" s="621"/>
      <c r="ACO8" s="621"/>
      <c r="ACP8" s="621"/>
      <c r="ACQ8" s="621"/>
      <c r="ACR8" s="621"/>
      <c r="ACS8" s="621"/>
      <c r="ACT8" s="621"/>
      <c r="ACU8" s="621"/>
      <c r="ACV8" s="621"/>
      <c r="ACW8" s="621"/>
      <c r="ACX8" s="621"/>
      <c r="ACY8" s="621"/>
      <c r="ACZ8" s="621"/>
      <c r="ADA8" s="621"/>
      <c r="ADB8" s="621"/>
      <c r="ADC8" s="621"/>
      <c r="ADD8" s="621"/>
      <c r="ADE8" s="621"/>
      <c r="ADF8" s="621"/>
      <c r="ADG8" s="621"/>
      <c r="ADH8" s="621"/>
      <c r="ADI8" s="621"/>
      <c r="ADJ8" s="621"/>
      <c r="ADK8" s="621"/>
      <c r="ADL8" s="621"/>
      <c r="ADM8" s="621"/>
      <c r="ADN8" s="621"/>
      <c r="ADO8" s="621"/>
      <c r="ADP8" s="621"/>
      <c r="ADQ8" s="621"/>
      <c r="ADR8" s="621"/>
      <c r="ADS8" s="621"/>
      <c r="ADT8" s="621"/>
      <c r="ADU8" s="621"/>
      <c r="ADV8" s="621"/>
      <c r="ADW8" s="621"/>
      <c r="ADX8" s="621"/>
      <c r="ADY8" s="621"/>
      <c r="ADZ8" s="621"/>
      <c r="AEA8" s="621"/>
      <c r="AEB8" s="621"/>
      <c r="AEC8" s="621"/>
      <c r="AED8" s="621"/>
      <c r="AEE8" s="621"/>
      <c r="AEF8" s="621"/>
      <c r="AEG8" s="621"/>
      <c r="AEH8" s="621"/>
      <c r="AEI8" s="621"/>
      <c r="AEJ8" s="621"/>
      <c r="AEK8" s="621"/>
      <c r="AEL8" s="621"/>
      <c r="AEM8" s="621"/>
      <c r="AEN8" s="621"/>
      <c r="AEO8" s="621"/>
      <c r="AEP8" s="621"/>
      <c r="AEQ8" s="621"/>
      <c r="AER8" s="621"/>
      <c r="AES8" s="621"/>
      <c r="AET8" s="621"/>
      <c r="AEU8" s="621"/>
      <c r="AEV8" s="621"/>
      <c r="AEW8" s="621"/>
      <c r="AEX8" s="621"/>
      <c r="AEY8" s="621"/>
      <c r="AEZ8" s="621"/>
      <c r="AFA8" s="621"/>
      <c r="AFB8" s="621"/>
      <c r="AFC8" s="621"/>
      <c r="AFD8" s="621"/>
      <c r="AFE8" s="621"/>
      <c r="AFF8" s="621"/>
      <c r="AFG8" s="621"/>
      <c r="AFH8" s="621"/>
      <c r="AFI8" s="621"/>
      <c r="AFJ8" s="621"/>
      <c r="AFK8" s="621"/>
      <c r="AFL8" s="621"/>
      <c r="AFM8" s="621"/>
      <c r="AFN8" s="621"/>
      <c r="AFO8" s="621"/>
      <c r="AFP8" s="621"/>
      <c r="AFQ8" s="621"/>
      <c r="AFR8" s="621"/>
      <c r="AFS8" s="621"/>
      <c r="AFT8" s="621"/>
      <c r="AFU8" s="621"/>
      <c r="AFV8" s="621"/>
      <c r="AFW8" s="621"/>
      <c r="AFX8" s="621"/>
      <c r="AFY8" s="621"/>
      <c r="AFZ8" s="621"/>
      <c r="AGA8" s="621"/>
      <c r="AGB8" s="621"/>
      <c r="AGC8" s="621"/>
      <c r="AGD8" s="621"/>
      <c r="AGE8" s="621"/>
      <c r="AGF8" s="621"/>
      <c r="AGG8" s="621"/>
      <c r="AGH8" s="621"/>
      <c r="AGI8" s="621"/>
      <c r="AGJ8" s="621"/>
      <c r="AGK8" s="621"/>
      <c r="AGL8" s="621"/>
      <c r="AGM8" s="621"/>
      <c r="AGN8" s="621"/>
      <c r="AGO8" s="621"/>
      <c r="AGP8" s="621"/>
      <c r="AGQ8" s="621"/>
      <c r="AGR8" s="621"/>
      <c r="AGS8" s="621"/>
      <c r="AGT8" s="621"/>
      <c r="AGU8" s="621"/>
      <c r="AGV8" s="621"/>
      <c r="AGW8" s="621"/>
      <c r="AGX8" s="621"/>
      <c r="AGY8" s="621"/>
      <c r="AGZ8" s="621"/>
      <c r="AHA8" s="621"/>
      <c r="AHB8" s="621"/>
      <c r="AHC8" s="621"/>
      <c r="AHD8" s="621"/>
      <c r="AHE8" s="621"/>
      <c r="AHF8" s="621"/>
      <c r="AHG8" s="621"/>
      <c r="AHH8" s="621"/>
      <c r="AHI8" s="621"/>
      <c r="AHJ8" s="621"/>
      <c r="AHK8" s="621"/>
      <c r="AHL8" s="621"/>
      <c r="AHM8" s="621"/>
      <c r="AHN8" s="621"/>
      <c r="AHO8" s="621"/>
      <c r="AHP8" s="621"/>
      <c r="AHQ8" s="621"/>
      <c r="AHR8" s="621"/>
      <c r="AHS8" s="621"/>
      <c r="AHT8" s="621"/>
      <c r="AHU8" s="621"/>
      <c r="AHV8" s="621"/>
      <c r="AHW8" s="621"/>
      <c r="AHX8" s="621"/>
      <c r="AHY8" s="621"/>
      <c r="AHZ8" s="621"/>
      <c r="AIA8" s="621"/>
      <c r="AIB8" s="621"/>
      <c r="AIC8" s="621"/>
      <c r="AID8" s="621"/>
      <c r="AIE8" s="621"/>
      <c r="AIF8" s="621"/>
      <c r="AIG8" s="621"/>
      <c r="AIH8" s="621"/>
      <c r="AII8" s="621"/>
      <c r="AIJ8" s="621"/>
      <c r="AIK8" s="621"/>
      <c r="AIL8" s="621"/>
      <c r="AIM8" s="621"/>
      <c r="AIN8" s="621"/>
      <c r="AIO8" s="621"/>
      <c r="AIP8" s="621"/>
      <c r="AIQ8" s="621"/>
      <c r="AIR8" s="621"/>
      <c r="AIS8" s="621"/>
      <c r="AIT8" s="621"/>
      <c r="AIU8" s="621"/>
      <c r="AIV8" s="621"/>
      <c r="AIW8" s="621"/>
      <c r="AIX8" s="621"/>
      <c r="AIY8" s="621"/>
      <c r="AIZ8" s="621"/>
      <c r="AJA8" s="621"/>
      <c r="AJB8" s="621"/>
      <c r="AJC8" s="621"/>
      <c r="AJD8" s="621"/>
      <c r="AJE8" s="621"/>
      <c r="AJF8" s="621"/>
      <c r="AJG8" s="621"/>
      <c r="AJH8" s="621"/>
      <c r="AJI8" s="621"/>
      <c r="AJJ8" s="621"/>
      <c r="AJK8" s="621"/>
      <c r="AJL8" s="621"/>
      <c r="AJM8" s="621"/>
      <c r="AJN8" s="621"/>
      <c r="AJO8" s="621"/>
      <c r="AJP8" s="621"/>
      <c r="AJQ8" s="621"/>
      <c r="AJR8" s="621"/>
      <c r="AJS8" s="621"/>
      <c r="AJT8" s="621"/>
      <c r="AJU8" s="621"/>
      <c r="AJV8" s="621"/>
      <c r="AJW8" s="621"/>
      <c r="AJX8" s="621"/>
      <c r="AJY8" s="621"/>
      <c r="AJZ8" s="621"/>
      <c r="AKA8" s="621"/>
      <c r="AKB8" s="621"/>
      <c r="AKC8" s="621"/>
      <c r="AKD8" s="621"/>
      <c r="AKE8" s="621"/>
      <c r="AKF8" s="621"/>
      <c r="AKG8" s="621"/>
      <c r="AKH8" s="621"/>
      <c r="AKI8" s="621"/>
      <c r="AKJ8" s="621"/>
      <c r="AKK8" s="621"/>
      <c r="AKL8" s="621"/>
      <c r="AKM8" s="621"/>
      <c r="AKN8" s="621"/>
      <c r="AKO8" s="621"/>
      <c r="AKP8" s="621"/>
      <c r="AKQ8" s="621"/>
      <c r="AKR8" s="621"/>
      <c r="AKS8" s="621"/>
      <c r="AKT8" s="621"/>
      <c r="AKU8" s="621"/>
      <c r="AKV8" s="621"/>
      <c r="AKW8" s="621"/>
      <c r="AKX8" s="621"/>
      <c r="AKY8" s="621"/>
      <c r="AKZ8" s="621"/>
      <c r="ALA8" s="621"/>
      <c r="ALB8" s="621"/>
      <c r="ALC8" s="621"/>
      <c r="ALD8" s="621"/>
      <c r="ALE8" s="621"/>
      <c r="ALF8" s="621"/>
      <c r="ALG8" s="621"/>
      <c r="ALH8" s="621"/>
      <c r="ALI8" s="621"/>
    </row>
    <row r="9" spans="1:997" customFormat="1" ht="15.5" x14ac:dyDescent="0.35">
      <c r="A9" s="614"/>
      <c r="B9" s="625"/>
      <c r="C9" s="617"/>
      <c r="D9" s="617"/>
      <c r="E9" s="618"/>
      <c r="F9" s="618"/>
      <c r="G9" s="618"/>
      <c r="H9" s="618"/>
      <c r="I9" s="619"/>
      <c r="J9" s="617"/>
      <c r="K9" s="633"/>
      <c r="L9" s="633"/>
      <c r="M9" s="633"/>
      <c r="N9" s="623"/>
      <c r="O9" s="620"/>
      <c r="P9" s="624"/>
      <c r="Q9" s="620"/>
      <c r="R9" s="620"/>
      <c r="S9" s="621"/>
      <c r="T9" s="621"/>
      <c r="U9" s="621"/>
      <c r="V9" s="621"/>
      <c r="W9" s="621"/>
      <c r="X9" s="621"/>
      <c r="Y9" s="621"/>
      <c r="Z9" s="621"/>
      <c r="AA9" s="621"/>
      <c r="AB9" s="621"/>
      <c r="AC9" s="621"/>
      <c r="AD9" s="621"/>
      <c r="AE9" s="621"/>
      <c r="AF9" s="621"/>
      <c r="AG9" s="621"/>
      <c r="AH9" s="621"/>
      <c r="AI9" s="621"/>
      <c r="AJ9" s="621"/>
      <c r="AK9" s="621"/>
      <c r="AL9" s="621"/>
      <c r="AM9" s="621"/>
      <c r="AN9" s="621"/>
      <c r="AO9" s="621"/>
      <c r="AP9" s="621"/>
      <c r="AQ9" s="621"/>
      <c r="AR9" s="621"/>
      <c r="AS9" s="621"/>
      <c r="AT9" s="621"/>
      <c r="AU9" s="621"/>
      <c r="AV9" s="621"/>
      <c r="AW9" s="621"/>
      <c r="AX9" s="621"/>
      <c r="AY9" s="621"/>
      <c r="AZ9" s="621"/>
      <c r="BA9" s="621"/>
      <c r="BB9" s="621"/>
      <c r="BC9" s="621"/>
      <c r="BD9" s="621"/>
      <c r="BE9" s="621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621"/>
      <c r="BR9" s="621"/>
      <c r="BS9" s="621"/>
      <c r="BT9" s="621"/>
      <c r="BU9" s="621"/>
      <c r="BV9" s="621"/>
      <c r="BW9" s="621"/>
      <c r="BX9" s="621"/>
      <c r="BY9" s="621"/>
      <c r="BZ9" s="621"/>
      <c r="CA9" s="621"/>
      <c r="CB9" s="621"/>
      <c r="CC9" s="621"/>
      <c r="CD9" s="621"/>
      <c r="CE9" s="621"/>
      <c r="CF9" s="621"/>
      <c r="CG9" s="621"/>
      <c r="CH9" s="621"/>
      <c r="CI9" s="621"/>
      <c r="CJ9" s="621"/>
      <c r="CK9" s="621"/>
      <c r="CL9" s="621"/>
      <c r="CM9" s="621"/>
      <c r="CN9" s="621"/>
      <c r="CO9" s="621"/>
      <c r="CP9" s="621"/>
      <c r="CQ9" s="621"/>
      <c r="CR9" s="621"/>
      <c r="CS9" s="621"/>
      <c r="CT9" s="621"/>
      <c r="CU9" s="621"/>
      <c r="CV9" s="621"/>
      <c r="CW9" s="621"/>
      <c r="CX9" s="621"/>
      <c r="CY9" s="621"/>
      <c r="CZ9" s="621"/>
      <c r="DA9" s="621"/>
      <c r="DB9" s="621"/>
      <c r="DC9" s="621"/>
      <c r="DD9" s="621"/>
      <c r="DE9" s="621"/>
      <c r="DF9" s="621"/>
      <c r="DG9" s="621"/>
      <c r="DH9" s="621"/>
      <c r="DI9" s="621"/>
      <c r="DJ9" s="621"/>
      <c r="DK9" s="621"/>
      <c r="DL9" s="621"/>
      <c r="DM9" s="621"/>
      <c r="DN9" s="621"/>
      <c r="DO9" s="621"/>
      <c r="DP9" s="621"/>
      <c r="DQ9" s="621"/>
      <c r="DR9" s="621"/>
      <c r="DS9" s="621"/>
      <c r="DT9" s="621"/>
      <c r="DU9" s="621"/>
      <c r="DV9" s="621"/>
      <c r="DW9" s="621"/>
      <c r="DX9" s="621"/>
      <c r="DY9" s="621"/>
      <c r="DZ9" s="621"/>
      <c r="EA9" s="621"/>
      <c r="EB9" s="621"/>
      <c r="EC9" s="621"/>
      <c r="ED9" s="621"/>
      <c r="EE9" s="621"/>
      <c r="EF9" s="621"/>
      <c r="EG9" s="621"/>
      <c r="EH9" s="621"/>
      <c r="EI9" s="621"/>
      <c r="EJ9" s="621"/>
      <c r="EK9" s="621"/>
      <c r="EL9" s="621"/>
      <c r="EM9" s="621"/>
      <c r="EN9" s="621"/>
      <c r="EO9" s="621"/>
      <c r="EP9" s="621"/>
      <c r="EQ9" s="621"/>
      <c r="ER9" s="621"/>
      <c r="ES9" s="621"/>
      <c r="ET9" s="621"/>
      <c r="EU9" s="621"/>
      <c r="EV9" s="621"/>
      <c r="EW9" s="621"/>
      <c r="EX9" s="621"/>
      <c r="EY9" s="621"/>
      <c r="EZ9" s="621"/>
      <c r="FA9" s="621"/>
      <c r="FB9" s="621"/>
      <c r="FC9" s="621"/>
      <c r="FD9" s="621"/>
      <c r="FE9" s="621"/>
      <c r="FF9" s="621"/>
      <c r="FG9" s="621"/>
      <c r="FH9" s="621"/>
      <c r="FI9" s="621"/>
      <c r="FJ9" s="621"/>
      <c r="FK9" s="621"/>
      <c r="FL9" s="621"/>
      <c r="FM9" s="621"/>
      <c r="FN9" s="621"/>
      <c r="FO9" s="621"/>
      <c r="FP9" s="621"/>
      <c r="FQ9" s="621"/>
      <c r="FR9" s="621"/>
      <c r="FS9" s="621"/>
      <c r="FT9" s="621"/>
      <c r="FU9" s="621"/>
      <c r="FV9" s="621"/>
      <c r="FW9" s="621"/>
      <c r="FX9" s="621"/>
      <c r="FY9" s="621"/>
      <c r="FZ9" s="621"/>
      <c r="GA9" s="621"/>
      <c r="GB9" s="621"/>
      <c r="GC9" s="621"/>
      <c r="GD9" s="621"/>
      <c r="GE9" s="621"/>
      <c r="GF9" s="621"/>
      <c r="GG9" s="621"/>
      <c r="GH9" s="621"/>
      <c r="GI9" s="621"/>
      <c r="GJ9" s="621"/>
      <c r="GK9" s="621"/>
      <c r="GL9" s="621"/>
      <c r="GM9" s="621"/>
      <c r="GN9" s="621"/>
      <c r="GO9" s="621"/>
      <c r="GP9" s="621"/>
      <c r="GQ9" s="621"/>
      <c r="GR9" s="621"/>
      <c r="GS9" s="621"/>
      <c r="GT9" s="621"/>
      <c r="GU9" s="621"/>
      <c r="GV9" s="621"/>
      <c r="GW9" s="621"/>
      <c r="GX9" s="621"/>
      <c r="GY9" s="621"/>
      <c r="GZ9" s="621"/>
      <c r="HA9" s="621"/>
      <c r="HB9" s="621"/>
      <c r="HC9" s="621"/>
      <c r="HD9" s="621"/>
      <c r="HE9" s="621"/>
      <c r="HF9" s="621"/>
      <c r="HG9" s="621"/>
      <c r="HH9" s="621"/>
      <c r="HI9" s="621"/>
      <c r="HJ9" s="621"/>
      <c r="HK9" s="621"/>
      <c r="HL9" s="621"/>
      <c r="HM9" s="621"/>
      <c r="HN9" s="621"/>
      <c r="HO9" s="621"/>
      <c r="HP9" s="621"/>
      <c r="HQ9" s="621"/>
      <c r="HR9" s="621"/>
      <c r="HS9" s="621"/>
      <c r="HT9" s="621"/>
      <c r="HU9" s="621"/>
      <c r="HV9" s="621"/>
      <c r="HW9" s="621"/>
      <c r="HX9" s="621"/>
      <c r="HY9" s="621"/>
      <c r="HZ9" s="621"/>
      <c r="IA9" s="621"/>
      <c r="IB9" s="621"/>
      <c r="IC9" s="621"/>
      <c r="ID9" s="621"/>
      <c r="IE9" s="621"/>
      <c r="IF9" s="621"/>
      <c r="IG9" s="621"/>
      <c r="IH9" s="621"/>
      <c r="II9" s="621"/>
      <c r="IJ9" s="621"/>
      <c r="IK9" s="621"/>
      <c r="IL9" s="621"/>
      <c r="IM9" s="621"/>
      <c r="IN9" s="621"/>
      <c r="IO9" s="621"/>
      <c r="IP9" s="621"/>
      <c r="IQ9" s="621"/>
      <c r="IR9" s="621"/>
      <c r="IS9" s="621"/>
      <c r="IT9" s="621"/>
      <c r="IU9" s="621"/>
      <c r="IV9" s="621"/>
      <c r="IW9" s="621"/>
      <c r="IX9" s="621"/>
      <c r="IY9" s="621"/>
      <c r="IZ9" s="621"/>
      <c r="JA9" s="621"/>
      <c r="JB9" s="621"/>
      <c r="JC9" s="621"/>
      <c r="JD9" s="621"/>
      <c r="JE9" s="621"/>
      <c r="JF9" s="621"/>
      <c r="JG9" s="621"/>
      <c r="JH9" s="621"/>
      <c r="JI9" s="621"/>
      <c r="JJ9" s="621"/>
      <c r="JK9" s="621"/>
      <c r="JL9" s="621"/>
      <c r="JM9" s="621"/>
      <c r="JN9" s="621"/>
      <c r="JO9" s="621"/>
      <c r="JP9" s="621"/>
      <c r="JQ9" s="621"/>
      <c r="JR9" s="621"/>
      <c r="JS9" s="621"/>
      <c r="JT9" s="621"/>
      <c r="JU9" s="621"/>
      <c r="JV9" s="621"/>
      <c r="JW9" s="621"/>
      <c r="JX9" s="621"/>
      <c r="JY9" s="621"/>
      <c r="JZ9" s="621"/>
      <c r="KA9" s="621"/>
      <c r="KB9" s="621"/>
      <c r="KC9" s="621"/>
      <c r="KD9" s="621"/>
      <c r="KE9" s="621"/>
      <c r="KF9" s="621"/>
      <c r="KG9" s="621"/>
      <c r="KH9" s="621"/>
      <c r="KI9" s="621"/>
      <c r="KJ9" s="621"/>
      <c r="KK9" s="621"/>
      <c r="KL9" s="621"/>
      <c r="KM9" s="621"/>
      <c r="KN9" s="621"/>
      <c r="KO9" s="621"/>
      <c r="KP9" s="621"/>
      <c r="KQ9" s="621"/>
      <c r="KR9" s="621"/>
      <c r="KS9" s="621"/>
      <c r="KT9" s="621"/>
      <c r="KU9" s="621"/>
      <c r="KV9" s="621"/>
      <c r="KW9" s="621"/>
      <c r="KX9" s="621"/>
      <c r="KY9" s="621"/>
      <c r="KZ9" s="621"/>
      <c r="LA9" s="621"/>
      <c r="LB9" s="621"/>
      <c r="LC9" s="621"/>
      <c r="LD9" s="621"/>
      <c r="LE9" s="621"/>
      <c r="LF9" s="621"/>
      <c r="LG9" s="621"/>
      <c r="LH9" s="621"/>
      <c r="LI9" s="621"/>
      <c r="LJ9" s="621"/>
      <c r="LK9" s="621"/>
      <c r="LL9" s="621"/>
      <c r="LM9" s="621"/>
      <c r="LN9" s="621"/>
      <c r="LO9" s="621"/>
      <c r="LP9" s="621"/>
      <c r="LQ9" s="621"/>
      <c r="LR9" s="621"/>
      <c r="LS9" s="621"/>
      <c r="LT9" s="621"/>
      <c r="LU9" s="621"/>
      <c r="LV9" s="621"/>
      <c r="LW9" s="621"/>
      <c r="LX9" s="621"/>
      <c r="LY9" s="621"/>
      <c r="LZ9" s="621"/>
      <c r="MA9" s="621"/>
      <c r="MB9" s="621"/>
      <c r="MC9" s="621"/>
      <c r="MD9" s="621"/>
      <c r="ME9" s="621"/>
      <c r="MF9" s="621"/>
      <c r="MG9" s="621"/>
      <c r="MH9" s="621"/>
      <c r="MI9" s="621"/>
      <c r="MJ9" s="621"/>
      <c r="MK9" s="621"/>
      <c r="ML9" s="621"/>
      <c r="MM9" s="621"/>
      <c r="MN9" s="621"/>
      <c r="MO9" s="621"/>
      <c r="MP9" s="621"/>
      <c r="MQ9" s="621"/>
      <c r="MR9" s="621"/>
      <c r="MS9" s="621"/>
      <c r="MT9" s="621"/>
      <c r="MU9" s="621"/>
      <c r="MV9" s="621"/>
      <c r="MW9" s="621"/>
      <c r="MX9" s="621"/>
      <c r="MY9" s="621"/>
      <c r="MZ9" s="621"/>
      <c r="NA9" s="621"/>
      <c r="NB9" s="621"/>
      <c r="NC9" s="621"/>
      <c r="ND9" s="621"/>
      <c r="NE9" s="621"/>
      <c r="NF9" s="621"/>
      <c r="NG9" s="621"/>
      <c r="NH9" s="621"/>
      <c r="NI9" s="621"/>
      <c r="NJ9" s="621"/>
      <c r="NK9" s="621"/>
      <c r="NL9" s="621"/>
      <c r="NM9" s="621"/>
      <c r="NN9" s="621"/>
      <c r="NO9" s="621"/>
      <c r="NP9" s="621"/>
      <c r="NQ9" s="621"/>
      <c r="NR9" s="621"/>
      <c r="NS9" s="621"/>
      <c r="NT9" s="621"/>
      <c r="NU9" s="621"/>
      <c r="NV9" s="621"/>
      <c r="NW9" s="621"/>
      <c r="NX9" s="621"/>
      <c r="NY9" s="621"/>
      <c r="NZ9" s="621"/>
      <c r="OA9" s="621"/>
      <c r="OB9" s="621"/>
      <c r="OC9" s="621"/>
      <c r="OD9" s="621"/>
      <c r="OE9" s="621"/>
      <c r="OF9" s="621"/>
      <c r="OG9" s="621"/>
      <c r="OH9" s="621"/>
      <c r="OI9" s="621"/>
      <c r="OJ9" s="621"/>
      <c r="OK9" s="621"/>
      <c r="OL9" s="621"/>
      <c r="OM9" s="621"/>
      <c r="ON9" s="621"/>
      <c r="OO9" s="621"/>
      <c r="OP9" s="621"/>
      <c r="OQ9" s="621"/>
      <c r="OR9" s="621"/>
      <c r="OS9" s="621"/>
      <c r="OT9" s="621"/>
      <c r="OU9" s="621"/>
      <c r="OV9" s="621"/>
      <c r="OW9" s="621"/>
      <c r="OX9" s="621"/>
      <c r="OY9" s="621"/>
      <c r="OZ9" s="621"/>
      <c r="PA9" s="621"/>
      <c r="PB9" s="621"/>
      <c r="PC9" s="621"/>
      <c r="PD9" s="621"/>
      <c r="PE9" s="621"/>
      <c r="PF9" s="621"/>
      <c r="PG9" s="621"/>
      <c r="PH9" s="621"/>
      <c r="PI9" s="621"/>
      <c r="PJ9" s="621"/>
      <c r="PK9" s="621"/>
      <c r="PL9" s="621"/>
      <c r="PM9" s="621"/>
      <c r="PN9" s="621"/>
      <c r="PO9" s="621"/>
      <c r="PP9" s="621"/>
      <c r="PQ9" s="621"/>
      <c r="PR9" s="621"/>
      <c r="PS9" s="621"/>
      <c r="PT9" s="621"/>
      <c r="PU9" s="621"/>
      <c r="PV9" s="621"/>
      <c r="PW9" s="621"/>
      <c r="PX9" s="621"/>
      <c r="PY9" s="621"/>
      <c r="PZ9" s="621"/>
      <c r="QA9" s="621"/>
      <c r="QB9" s="621"/>
      <c r="QC9" s="621"/>
      <c r="QD9" s="621"/>
      <c r="QE9" s="621"/>
      <c r="QF9" s="621"/>
      <c r="QG9" s="621"/>
      <c r="QH9" s="621"/>
      <c r="QI9" s="621"/>
      <c r="QJ9" s="621"/>
      <c r="QK9" s="621"/>
      <c r="QL9" s="621"/>
      <c r="QM9" s="621"/>
      <c r="QN9" s="621"/>
      <c r="QO9" s="621"/>
      <c r="QP9" s="621"/>
      <c r="QQ9" s="621"/>
      <c r="QR9" s="621"/>
      <c r="QS9" s="621"/>
      <c r="QT9" s="621"/>
      <c r="QU9" s="621"/>
      <c r="QV9" s="621"/>
      <c r="QW9" s="621"/>
      <c r="QX9" s="621"/>
      <c r="QY9" s="621"/>
      <c r="QZ9" s="621"/>
      <c r="RA9" s="621"/>
      <c r="RB9" s="621"/>
      <c r="RC9" s="621"/>
      <c r="RD9" s="621"/>
      <c r="RE9" s="621"/>
      <c r="RF9" s="621"/>
      <c r="RG9" s="621"/>
      <c r="RH9" s="621"/>
      <c r="RI9" s="621"/>
      <c r="RJ9" s="621"/>
      <c r="RK9" s="621"/>
      <c r="RL9" s="621"/>
      <c r="RM9" s="621"/>
      <c r="RN9" s="621"/>
      <c r="RO9" s="621"/>
      <c r="RP9" s="621"/>
      <c r="RQ9" s="621"/>
      <c r="RR9" s="621"/>
      <c r="RS9" s="621"/>
      <c r="RT9" s="621"/>
      <c r="RU9" s="621"/>
      <c r="RV9" s="621"/>
      <c r="RW9" s="621"/>
      <c r="RX9" s="621"/>
      <c r="RY9" s="621"/>
      <c r="RZ9" s="621"/>
      <c r="SA9" s="621"/>
      <c r="SB9" s="621"/>
      <c r="SC9" s="621"/>
      <c r="SD9" s="621"/>
      <c r="SE9" s="621"/>
      <c r="SF9" s="621"/>
      <c r="SG9" s="621"/>
      <c r="SH9" s="621"/>
      <c r="SI9" s="621"/>
      <c r="SJ9" s="621"/>
      <c r="SK9" s="621"/>
      <c r="SL9" s="621"/>
      <c r="SM9" s="621"/>
      <c r="SN9" s="621"/>
      <c r="SO9" s="621"/>
      <c r="SP9" s="621"/>
      <c r="SQ9" s="621"/>
      <c r="SR9" s="621"/>
      <c r="SS9" s="621"/>
      <c r="ST9" s="621"/>
      <c r="SU9" s="621"/>
      <c r="SV9" s="621"/>
      <c r="SW9" s="621"/>
      <c r="SX9" s="621"/>
      <c r="SY9" s="621"/>
      <c r="SZ9" s="621"/>
      <c r="TA9" s="621"/>
      <c r="TB9" s="621"/>
      <c r="TC9" s="621"/>
      <c r="TD9" s="621"/>
      <c r="TE9" s="621"/>
      <c r="TF9" s="621"/>
      <c r="TG9" s="621"/>
      <c r="TH9" s="621"/>
      <c r="TI9" s="621"/>
      <c r="TJ9" s="621"/>
      <c r="TK9" s="621"/>
      <c r="TL9" s="621"/>
      <c r="TM9" s="621"/>
      <c r="TN9" s="621"/>
      <c r="TO9" s="621"/>
      <c r="TP9" s="621"/>
      <c r="TQ9" s="621"/>
      <c r="TR9" s="621"/>
      <c r="TS9" s="621"/>
      <c r="TT9" s="621"/>
      <c r="TU9" s="621"/>
      <c r="TV9" s="621"/>
      <c r="TW9" s="621"/>
      <c r="TX9" s="621"/>
      <c r="TY9" s="621"/>
      <c r="TZ9" s="621"/>
      <c r="UA9" s="621"/>
      <c r="UB9" s="621"/>
      <c r="UC9" s="621"/>
      <c r="UD9" s="621"/>
      <c r="UE9" s="621"/>
      <c r="UF9" s="621"/>
      <c r="UG9" s="621"/>
      <c r="UH9" s="621"/>
      <c r="UI9" s="621"/>
      <c r="UJ9" s="621"/>
      <c r="UK9" s="621"/>
      <c r="UL9" s="621"/>
      <c r="UM9" s="621"/>
      <c r="UN9" s="621"/>
      <c r="UO9" s="621"/>
      <c r="UP9" s="621"/>
      <c r="UQ9" s="621"/>
      <c r="UR9" s="621"/>
      <c r="US9" s="621"/>
      <c r="UT9" s="621"/>
      <c r="UU9" s="621"/>
      <c r="UV9" s="621"/>
      <c r="UW9" s="621"/>
      <c r="UX9" s="621"/>
      <c r="UY9" s="621"/>
      <c r="UZ9" s="621"/>
      <c r="VA9" s="621"/>
      <c r="VB9" s="621"/>
      <c r="VC9" s="621"/>
      <c r="VD9" s="621"/>
      <c r="VE9" s="621"/>
      <c r="VF9" s="621"/>
      <c r="VG9" s="621"/>
      <c r="VH9" s="621"/>
      <c r="VI9" s="621"/>
      <c r="VJ9" s="621"/>
      <c r="VK9" s="621"/>
      <c r="VL9" s="621"/>
      <c r="VM9" s="621"/>
      <c r="VN9" s="621"/>
      <c r="VO9" s="621"/>
      <c r="VP9" s="621"/>
      <c r="VQ9" s="621"/>
      <c r="VR9" s="621"/>
      <c r="VS9" s="621"/>
      <c r="VT9" s="621"/>
      <c r="VU9" s="621"/>
      <c r="VV9" s="621"/>
      <c r="VW9" s="621"/>
      <c r="VX9" s="621"/>
      <c r="VY9" s="621"/>
      <c r="VZ9" s="621"/>
      <c r="WA9" s="621"/>
      <c r="WB9" s="621"/>
      <c r="WC9" s="621"/>
      <c r="WD9" s="621"/>
      <c r="WE9" s="621"/>
      <c r="WF9" s="621"/>
      <c r="WG9" s="621"/>
      <c r="WH9" s="621"/>
      <c r="WI9" s="621"/>
      <c r="WJ9" s="621"/>
      <c r="WK9" s="621"/>
      <c r="WL9" s="621"/>
      <c r="WM9" s="621"/>
      <c r="WN9" s="621"/>
      <c r="WO9" s="621"/>
      <c r="WP9" s="621"/>
      <c r="WQ9" s="621"/>
      <c r="WR9" s="621"/>
      <c r="WS9" s="621"/>
      <c r="WT9" s="621"/>
      <c r="WU9" s="621"/>
      <c r="WV9" s="621"/>
      <c r="WW9" s="621"/>
      <c r="WX9" s="621"/>
      <c r="WY9" s="621"/>
      <c r="WZ9" s="621"/>
      <c r="XA9" s="621"/>
      <c r="XB9" s="621"/>
      <c r="XC9" s="621"/>
      <c r="XD9" s="621"/>
      <c r="XE9" s="621"/>
      <c r="XF9" s="621"/>
      <c r="XG9" s="621"/>
      <c r="XH9" s="621"/>
      <c r="XI9" s="621"/>
      <c r="XJ9" s="621"/>
      <c r="XK9" s="621"/>
      <c r="XL9" s="621"/>
      <c r="XM9" s="621"/>
      <c r="XN9" s="621"/>
      <c r="XO9" s="621"/>
      <c r="XP9" s="621"/>
      <c r="XQ9" s="621"/>
      <c r="XR9" s="621"/>
      <c r="XS9" s="621"/>
      <c r="XT9" s="621"/>
      <c r="XU9" s="621"/>
      <c r="XV9" s="621"/>
      <c r="XW9" s="621"/>
      <c r="XX9" s="621"/>
      <c r="XY9" s="621"/>
      <c r="XZ9" s="621"/>
      <c r="YA9" s="621"/>
      <c r="YB9" s="621"/>
      <c r="YC9" s="621"/>
      <c r="YD9" s="621"/>
      <c r="YE9" s="621"/>
      <c r="YF9" s="621"/>
      <c r="YG9" s="621"/>
      <c r="YH9" s="621"/>
      <c r="YI9" s="621"/>
      <c r="YJ9" s="621"/>
      <c r="YK9" s="621"/>
      <c r="YL9" s="621"/>
      <c r="YM9" s="621"/>
      <c r="YN9" s="621"/>
      <c r="YO9" s="621"/>
      <c r="YP9" s="621"/>
      <c r="YQ9" s="621"/>
      <c r="YR9" s="621"/>
      <c r="YS9" s="621"/>
      <c r="YT9" s="621"/>
      <c r="YU9" s="621"/>
      <c r="YV9" s="621"/>
      <c r="YW9" s="621"/>
      <c r="YX9" s="621"/>
      <c r="YY9" s="621"/>
      <c r="YZ9" s="621"/>
      <c r="ZA9" s="621"/>
      <c r="ZB9" s="621"/>
      <c r="ZC9" s="621"/>
      <c r="ZD9" s="621"/>
      <c r="ZE9" s="621"/>
      <c r="ZF9" s="621"/>
      <c r="ZG9" s="621"/>
      <c r="ZH9" s="621"/>
      <c r="ZI9" s="621"/>
      <c r="ZJ9" s="621"/>
      <c r="ZK9" s="621"/>
      <c r="ZL9" s="621"/>
      <c r="ZM9" s="621"/>
      <c r="ZN9" s="621"/>
      <c r="ZO9" s="621"/>
      <c r="ZP9" s="621"/>
      <c r="ZQ9" s="621"/>
      <c r="ZR9" s="621"/>
      <c r="ZS9" s="621"/>
      <c r="ZT9" s="621"/>
      <c r="ZU9" s="621"/>
      <c r="ZV9" s="621"/>
      <c r="ZW9" s="621"/>
      <c r="ZX9" s="621"/>
      <c r="ZY9" s="621"/>
      <c r="ZZ9" s="621"/>
      <c r="AAA9" s="621"/>
      <c r="AAB9" s="621"/>
      <c r="AAC9" s="621"/>
      <c r="AAD9" s="621"/>
      <c r="AAE9" s="621"/>
      <c r="AAF9" s="621"/>
      <c r="AAG9" s="621"/>
      <c r="AAH9" s="621"/>
      <c r="AAI9" s="621"/>
      <c r="AAJ9" s="621"/>
      <c r="AAK9" s="621"/>
      <c r="AAL9" s="621"/>
      <c r="AAM9" s="621"/>
      <c r="AAN9" s="621"/>
      <c r="AAO9" s="621"/>
      <c r="AAP9" s="621"/>
      <c r="AAQ9" s="621"/>
      <c r="AAR9" s="621"/>
      <c r="AAS9" s="621"/>
      <c r="AAT9" s="621"/>
      <c r="AAU9" s="621"/>
      <c r="AAV9" s="621"/>
      <c r="AAW9" s="621"/>
      <c r="AAX9" s="621"/>
      <c r="AAY9" s="621"/>
      <c r="AAZ9" s="621"/>
      <c r="ABA9" s="621"/>
      <c r="ABB9" s="621"/>
      <c r="ABC9" s="621"/>
      <c r="ABD9" s="621"/>
      <c r="ABE9" s="621"/>
      <c r="ABF9" s="621"/>
      <c r="ABG9" s="621"/>
      <c r="ABH9" s="621"/>
      <c r="ABI9" s="621"/>
      <c r="ABJ9" s="621"/>
      <c r="ABK9" s="621"/>
      <c r="ABL9" s="621"/>
      <c r="ABM9" s="621"/>
      <c r="ABN9" s="621"/>
      <c r="ABO9" s="621"/>
      <c r="ABP9" s="621"/>
      <c r="ABQ9" s="621"/>
      <c r="ABR9" s="621"/>
      <c r="ABS9" s="621"/>
      <c r="ABT9" s="621"/>
      <c r="ABU9" s="621"/>
      <c r="ABV9" s="621"/>
      <c r="ABW9" s="621"/>
      <c r="ABX9" s="621"/>
      <c r="ABY9" s="621"/>
      <c r="ABZ9" s="621"/>
      <c r="ACA9" s="621"/>
      <c r="ACB9" s="621"/>
      <c r="ACC9" s="621"/>
      <c r="ACD9" s="621"/>
      <c r="ACE9" s="621"/>
      <c r="ACF9" s="621"/>
      <c r="ACG9" s="621"/>
      <c r="ACH9" s="621"/>
      <c r="ACI9" s="621"/>
      <c r="ACJ9" s="621"/>
      <c r="ACK9" s="621"/>
      <c r="ACL9" s="621"/>
      <c r="ACM9" s="621"/>
      <c r="ACN9" s="621"/>
      <c r="ACO9" s="621"/>
      <c r="ACP9" s="621"/>
      <c r="ACQ9" s="621"/>
      <c r="ACR9" s="621"/>
      <c r="ACS9" s="621"/>
      <c r="ACT9" s="621"/>
      <c r="ACU9" s="621"/>
      <c r="ACV9" s="621"/>
      <c r="ACW9" s="621"/>
      <c r="ACX9" s="621"/>
      <c r="ACY9" s="621"/>
      <c r="ACZ9" s="621"/>
      <c r="ADA9" s="621"/>
      <c r="ADB9" s="621"/>
      <c r="ADC9" s="621"/>
      <c r="ADD9" s="621"/>
      <c r="ADE9" s="621"/>
      <c r="ADF9" s="621"/>
      <c r="ADG9" s="621"/>
      <c r="ADH9" s="621"/>
      <c r="ADI9" s="621"/>
      <c r="ADJ9" s="621"/>
      <c r="ADK9" s="621"/>
      <c r="ADL9" s="621"/>
      <c r="ADM9" s="621"/>
      <c r="ADN9" s="621"/>
      <c r="ADO9" s="621"/>
      <c r="ADP9" s="621"/>
      <c r="ADQ9" s="621"/>
      <c r="ADR9" s="621"/>
      <c r="ADS9" s="621"/>
      <c r="ADT9" s="621"/>
      <c r="ADU9" s="621"/>
      <c r="ADV9" s="621"/>
      <c r="ADW9" s="621"/>
      <c r="ADX9" s="621"/>
      <c r="ADY9" s="621"/>
      <c r="ADZ9" s="621"/>
      <c r="AEA9" s="621"/>
      <c r="AEB9" s="621"/>
      <c r="AEC9" s="621"/>
      <c r="AED9" s="621"/>
      <c r="AEE9" s="621"/>
      <c r="AEF9" s="621"/>
      <c r="AEG9" s="621"/>
      <c r="AEH9" s="621"/>
      <c r="AEI9" s="621"/>
      <c r="AEJ9" s="621"/>
      <c r="AEK9" s="621"/>
      <c r="AEL9" s="621"/>
      <c r="AEM9" s="621"/>
      <c r="AEN9" s="621"/>
      <c r="AEO9" s="621"/>
      <c r="AEP9" s="621"/>
      <c r="AEQ9" s="621"/>
      <c r="AER9" s="621"/>
      <c r="AES9" s="621"/>
      <c r="AET9" s="621"/>
      <c r="AEU9" s="621"/>
      <c r="AEV9" s="621"/>
      <c r="AEW9" s="621"/>
      <c r="AEX9" s="621"/>
      <c r="AEY9" s="621"/>
      <c r="AEZ9" s="621"/>
      <c r="AFA9" s="621"/>
      <c r="AFB9" s="621"/>
      <c r="AFC9" s="621"/>
      <c r="AFD9" s="621"/>
      <c r="AFE9" s="621"/>
      <c r="AFF9" s="621"/>
      <c r="AFG9" s="621"/>
      <c r="AFH9" s="621"/>
      <c r="AFI9" s="621"/>
      <c r="AFJ9" s="621"/>
      <c r="AFK9" s="621"/>
      <c r="AFL9" s="621"/>
      <c r="AFM9" s="621"/>
      <c r="AFN9" s="621"/>
      <c r="AFO9" s="621"/>
      <c r="AFP9" s="621"/>
      <c r="AFQ9" s="621"/>
      <c r="AFR9" s="621"/>
      <c r="AFS9" s="621"/>
      <c r="AFT9" s="621"/>
      <c r="AFU9" s="621"/>
      <c r="AFV9" s="621"/>
      <c r="AFW9" s="621"/>
      <c r="AFX9" s="621"/>
      <c r="AFY9" s="621"/>
      <c r="AFZ9" s="621"/>
      <c r="AGA9" s="621"/>
      <c r="AGB9" s="621"/>
      <c r="AGC9" s="621"/>
      <c r="AGD9" s="621"/>
      <c r="AGE9" s="621"/>
      <c r="AGF9" s="621"/>
      <c r="AGG9" s="621"/>
      <c r="AGH9" s="621"/>
      <c r="AGI9" s="621"/>
      <c r="AGJ9" s="621"/>
      <c r="AGK9" s="621"/>
      <c r="AGL9" s="621"/>
      <c r="AGM9" s="621"/>
      <c r="AGN9" s="621"/>
      <c r="AGO9" s="621"/>
      <c r="AGP9" s="621"/>
      <c r="AGQ9" s="621"/>
      <c r="AGR9" s="621"/>
      <c r="AGS9" s="621"/>
      <c r="AGT9" s="621"/>
      <c r="AGU9" s="621"/>
      <c r="AGV9" s="621"/>
      <c r="AGW9" s="621"/>
      <c r="AGX9" s="621"/>
      <c r="AGY9" s="621"/>
      <c r="AGZ9" s="621"/>
      <c r="AHA9" s="621"/>
      <c r="AHB9" s="621"/>
      <c r="AHC9" s="621"/>
      <c r="AHD9" s="621"/>
      <c r="AHE9" s="621"/>
      <c r="AHF9" s="621"/>
      <c r="AHG9" s="621"/>
      <c r="AHH9" s="621"/>
      <c r="AHI9" s="621"/>
      <c r="AHJ9" s="621"/>
      <c r="AHK9" s="621"/>
      <c r="AHL9" s="621"/>
      <c r="AHM9" s="621"/>
      <c r="AHN9" s="621"/>
      <c r="AHO9" s="621"/>
      <c r="AHP9" s="621"/>
      <c r="AHQ9" s="621"/>
      <c r="AHR9" s="621"/>
      <c r="AHS9" s="621"/>
      <c r="AHT9" s="621"/>
      <c r="AHU9" s="621"/>
      <c r="AHV9" s="621"/>
      <c r="AHW9" s="621"/>
      <c r="AHX9" s="621"/>
      <c r="AHY9" s="621"/>
      <c r="AHZ9" s="621"/>
      <c r="AIA9" s="621"/>
      <c r="AIB9" s="621"/>
      <c r="AIC9" s="621"/>
      <c r="AID9" s="621"/>
      <c r="AIE9" s="621"/>
      <c r="AIF9" s="621"/>
      <c r="AIG9" s="621"/>
      <c r="AIH9" s="621"/>
      <c r="AII9" s="621"/>
      <c r="AIJ9" s="621"/>
      <c r="AIK9" s="621"/>
      <c r="AIL9" s="621"/>
      <c r="AIM9" s="621"/>
      <c r="AIN9" s="621"/>
      <c r="AIO9" s="621"/>
      <c r="AIP9" s="621"/>
      <c r="AIQ9" s="621"/>
      <c r="AIR9" s="621"/>
      <c r="AIS9" s="621"/>
      <c r="AIT9" s="621"/>
      <c r="AIU9" s="621"/>
      <c r="AIV9" s="621"/>
      <c r="AIW9" s="621"/>
      <c r="AIX9" s="621"/>
      <c r="AIY9" s="621"/>
      <c r="AIZ9" s="621"/>
      <c r="AJA9" s="621"/>
      <c r="AJB9" s="621"/>
      <c r="AJC9" s="621"/>
      <c r="AJD9" s="621"/>
      <c r="AJE9" s="621"/>
      <c r="AJF9" s="621"/>
      <c r="AJG9" s="621"/>
      <c r="AJH9" s="621"/>
      <c r="AJI9" s="621"/>
      <c r="AJJ9" s="621"/>
      <c r="AJK9" s="621"/>
      <c r="AJL9" s="621"/>
      <c r="AJM9" s="621"/>
      <c r="AJN9" s="621"/>
      <c r="AJO9" s="621"/>
      <c r="AJP9" s="621"/>
      <c r="AJQ9" s="621"/>
      <c r="AJR9" s="621"/>
      <c r="AJS9" s="621"/>
      <c r="AJT9" s="621"/>
      <c r="AJU9" s="621"/>
      <c r="AJV9" s="621"/>
      <c r="AJW9" s="621"/>
      <c r="AJX9" s="621"/>
      <c r="AJY9" s="621"/>
      <c r="AJZ9" s="621"/>
      <c r="AKA9" s="621"/>
      <c r="AKB9" s="621"/>
      <c r="AKC9" s="621"/>
      <c r="AKD9" s="621"/>
      <c r="AKE9" s="621"/>
      <c r="AKF9" s="621"/>
      <c r="AKG9" s="621"/>
      <c r="AKH9" s="621"/>
      <c r="AKI9" s="621"/>
      <c r="AKJ9" s="621"/>
      <c r="AKK9" s="621"/>
      <c r="AKL9" s="621"/>
      <c r="AKM9" s="621"/>
      <c r="AKN9" s="621"/>
      <c r="AKO9" s="621"/>
      <c r="AKP9" s="621"/>
      <c r="AKQ9" s="621"/>
      <c r="AKR9" s="621"/>
      <c r="AKS9" s="621"/>
      <c r="AKT9" s="621"/>
      <c r="AKU9" s="621"/>
      <c r="AKV9" s="621"/>
      <c r="AKW9" s="621"/>
      <c r="AKX9" s="621"/>
      <c r="AKY9" s="621"/>
      <c r="AKZ9" s="621"/>
      <c r="ALA9" s="621"/>
      <c r="ALB9" s="621"/>
      <c r="ALC9" s="621"/>
      <c r="ALD9" s="621"/>
      <c r="ALE9" s="621"/>
      <c r="ALF9" s="621"/>
      <c r="ALG9" s="621"/>
      <c r="ALH9" s="621"/>
      <c r="ALI9" s="621"/>
    </row>
    <row r="10" spans="1:997" customFormat="1" ht="15.5" x14ac:dyDescent="0.35">
      <c r="A10" s="614" t="s">
        <v>5</v>
      </c>
      <c r="B10" s="622" t="s">
        <v>301</v>
      </c>
      <c r="C10" s="626"/>
      <c r="D10" s="627"/>
      <c r="E10" s="626"/>
      <c r="F10" s="628"/>
      <c r="G10" s="628"/>
      <c r="H10" s="626"/>
      <c r="I10" s="610"/>
      <c r="J10" s="628"/>
      <c r="K10" s="628"/>
      <c r="L10" s="628"/>
      <c r="M10" s="628"/>
      <c r="N10" s="628"/>
      <c r="O10" s="628"/>
      <c r="P10" s="628"/>
      <c r="Q10" s="628"/>
      <c r="R10" s="626"/>
      <c r="S10" s="626"/>
      <c r="T10" s="626"/>
      <c r="U10" s="628"/>
    </row>
    <row r="11" spans="1:997" customFormat="1" ht="15.5" x14ac:dyDescent="0.35">
      <c r="A11" s="614" t="s">
        <v>302</v>
      </c>
      <c r="B11" s="622" t="s">
        <v>303</v>
      </c>
      <c r="C11" s="626"/>
      <c r="D11" s="627"/>
      <c r="E11" s="626"/>
      <c r="F11" s="628"/>
      <c r="G11" s="628"/>
      <c r="H11" s="626"/>
      <c r="I11" s="610"/>
      <c r="J11" s="628"/>
      <c r="K11" s="628"/>
      <c r="L11" s="628"/>
      <c r="M11" s="628"/>
      <c r="N11" s="628"/>
      <c r="O11" s="628"/>
      <c r="P11" s="628"/>
      <c r="Q11" s="628"/>
      <c r="R11" s="626"/>
      <c r="S11" s="626"/>
      <c r="T11" s="626"/>
      <c r="U11" s="628"/>
    </row>
    <row r="12" spans="1:997" customFormat="1" ht="15.5" x14ac:dyDescent="0.35">
      <c r="A12" s="614" t="s">
        <v>6</v>
      </c>
      <c r="B12" s="622" t="s">
        <v>304</v>
      </c>
      <c r="C12" s="626"/>
      <c r="D12" s="627"/>
      <c r="E12" s="626"/>
      <c r="F12" s="628"/>
      <c r="G12" s="628"/>
      <c r="H12" s="626"/>
      <c r="I12" s="610"/>
      <c r="J12" s="628"/>
      <c r="K12" s="628"/>
      <c r="L12" s="628"/>
      <c r="M12" s="628"/>
      <c r="N12" s="628"/>
      <c r="O12" s="628"/>
      <c r="P12" s="628"/>
      <c r="Q12" s="628"/>
      <c r="R12" s="626"/>
      <c r="S12" s="626"/>
      <c r="T12" s="626"/>
      <c r="U12" s="628"/>
    </row>
    <row r="13" spans="1:997" customFormat="1" ht="15.5" x14ac:dyDescent="0.35">
      <c r="A13" s="614" t="s">
        <v>7</v>
      </c>
      <c r="B13" s="622" t="s">
        <v>305</v>
      </c>
      <c r="C13" s="626"/>
      <c r="D13" s="627"/>
      <c r="E13" s="626"/>
      <c r="F13" s="628"/>
      <c r="G13" s="628"/>
      <c r="H13" s="626"/>
      <c r="I13" s="610"/>
      <c r="J13" s="628"/>
      <c r="K13" s="628"/>
      <c r="L13" s="628"/>
      <c r="M13" s="628"/>
      <c r="N13" s="628"/>
      <c r="O13" s="628"/>
      <c r="P13" s="628"/>
      <c r="Q13" s="628"/>
      <c r="R13" s="626"/>
      <c r="S13" s="626"/>
      <c r="T13" s="626"/>
      <c r="U13" s="628"/>
    </row>
    <row r="14" spans="1:997" customFormat="1" ht="15.5" x14ac:dyDescent="0.35">
      <c r="A14" s="614" t="s">
        <v>232</v>
      </c>
      <c r="B14" s="622" t="s">
        <v>306</v>
      </c>
      <c r="C14" s="626"/>
      <c r="D14" s="627"/>
      <c r="E14" s="626"/>
      <c r="F14" s="628"/>
      <c r="G14" s="628"/>
      <c r="H14" s="626"/>
      <c r="I14" s="610"/>
      <c r="J14" s="628"/>
      <c r="K14" s="628"/>
      <c r="L14" s="628"/>
      <c r="M14" s="628"/>
      <c r="N14" s="628"/>
      <c r="O14" s="628"/>
      <c r="P14" s="628"/>
      <c r="Q14" s="628"/>
      <c r="R14" s="626"/>
      <c r="S14" s="626"/>
      <c r="T14" s="626"/>
      <c r="U14" s="628"/>
    </row>
    <row r="15" spans="1:997" customFormat="1" ht="15.5" x14ac:dyDescent="0.35">
      <c r="A15" s="614"/>
      <c r="B15" s="626"/>
      <c r="C15" s="626"/>
      <c r="D15" s="627"/>
      <c r="E15" s="626"/>
      <c r="F15" s="628"/>
      <c r="G15" s="628"/>
      <c r="H15" s="626"/>
      <c r="I15" s="610"/>
      <c r="J15" s="628"/>
      <c r="K15" s="628"/>
      <c r="L15" s="628"/>
      <c r="M15" s="628"/>
      <c r="N15" s="628"/>
      <c r="O15" s="628"/>
      <c r="P15" s="628"/>
      <c r="Q15" s="628"/>
      <c r="R15" s="626"/>
      <c r="S15" s="626"/>
      <c r="T15" s="626"/>
      <c r="U15" s="628"/>
    </row>
    <row r="16" spans="1:997" customFormat="1" ht="18.5" x14ac:dyDescent="0.45">
      <c r="A16" s="629" t="s">
        <v>307</v>
      </c>
      <c r="I16" s="547"/>
      <c r="K16" s="634"/>
      <c r="L16" s="634"/>
      <c r="M16" s="634"/>
    </row>
    <row r="18" spans="1:34" ht="13.5" thickBot="1" x14ac:dyDescent="0.35"/>
    <row r="19" spans="1:34" ht="18.5" thickBot="1" x14ac:dyDescent="0.35">
      <c r="A19" s="576" t="s">
        <v>116</v>
      </c>
      <c r="B19" s="576"/>
      <c r="C19" s="576"/>
      <c r="D19" s="576"/>
      <c r="E19" s="576"/>
      <c r="F19" s="576"/>
      <c r="G19" s="576"/>
      <c r="H19" s="576"/>
      <c r="I19" s="576"/>
      <c r="J19" s="576" t="s">
        <v>17</v>
      </c>
      <c r="K19" s="576"/>
      <c r="L19" s="576"/>
      <c r="M19" s="576"/>
      <c r="N19" s="576" t="s">
        <v>117</v>
      </c>
      <c r="O19" s="576"/>
      <c r="P19" s="576"/>
      <c r="Q19" s="576"/>
      <c r="R19" s="576"/>
      <c r="S19" s="576"/>
      <c r="T19" s="576"/>
      <c r="U19" s="576"/>
      <c r="V19" s="576"/>
      <c r="W19" s="576"/>
      <c r="X19" s="576"/>
      <c r="Y19" s="576"/>
      <c r="Z19" s="577"/>
      <c r="AA19" s="576" t="s">
        <v>118</v>
      </c>
      <c r="AB19" s="576"/>
      <c r="AC19" s="576"/>
      <c r="AD19" s="576"/>
      <c r="AE19" s="576"/>
      <c r="AF19" s="576"/>
      <c r="AG19" s="576" t="s">
        <v>119</v>
      </c>
      <c r="AH19" s="576"/>
    </row>
    <row r="20" spans="1:34" ht="52" x14ac:dyDescent="0.3">
      <c r="A20" s="143" t="s">
        <v>9</v>
      </c>
      <c r="B20" s="144" t="s">
        <v>10</v>
      </c>
      <c r="C20" s="144" t="s">
        <v>12</v>
      </c>
      <c r="D20" s="145" t="s">
        <v>13</v>
      </c>
      <c r="E20" s="145" t="s">
        <v>14</v>
      </c>
      <c r="F20" s="144" t="s">
        <v>15</v>
      </c>
      <c r="G20" s="144" t="s">
        <v>120</v>
      </c>
      <c r="H20" s="144" t="s">
        <v>16</v>
      </c>
      <c r="I20" s="146" t="s">
        <v>121</v>
      </c>
      <c r="J20" s="147" t="s">
        <v>122</v>
      </c>
      <c r="K20" s="145" t="s">
        <v>123</v>
      </c>
      <c r="L20" s="145" t="s">
        <v>124</v>
      </c>
      <c r="M20" s="146" t="s">
        <v>125</v>
      </c>
      <c r="N20" s="147" t="s">
        <v>126</v>
      </c>
      <c r="O20" s="145" t="s">
        <v>127</v>
      </c>
      <c r="P20" s="145" t="s">
        <v>128</v>
      </c>
      <c r="Q20" s="145" t="s">
        <v>129</v>
      </c>
      <c r="R20" s="145" t="s">
        <v>130</v>
      </c>
      <c r="S20" s="145" t="s">
        <v>131</v>
      </c>
      <c r="T20" s="145" t="s">
        <v>132</v>
      </c>
      <c r="U20" s="145" t="s">
        <v>133</v>
      </c>
      <c r="V20" s="145" t="s">
        <v>134</v>
      </c>
      <c r="W20" s="145" t="s">
        <v>135</v>
      </c>
      <c r="X20" s="145" t="s">
        <v>136</v>
      </c>
      <c r="Y20" s="148" t="s">
        <v>137</v>
      </c>
      <c r="Z20" s="149" t="s">
        <v>21</v>
      </c>
      <c r="AA20" s="150" t="s">
        <v>5</v>
      </c>
      <c r="AB20" s="144" t="s">
        <v>6</v>
      </c>
      <c r="AC20" s="144" t="s">
        <v>7</v>
      </c>
      <c r="AD20" s="145" t="s">
        <v>138</v>
      </c>
      <c r="AE20" s="145" t="s">
        <v>22</v>
      </c>
      <c r="AF20" s="146" t="s">
        <v>23</v>
      </c>
      <c r="AG20" s="143" t="s">
        <v>24</v>
      </c>
      <c r="AH20" s="151" t="s">
        <v>26</v>
      </c>
    </row>
    <row r="21" spans="1:34" ht="15.5" x14ac:dyDescent="0.3">
      <c r="A21" s="94"/>
      <c r="B21" s="93"/>
      <c r="C21" s="93"/>
      <c r="D21" s="93"/>
      <c r="E21" s="93"/>
      <c r="F21" s="93"/>
      <c r="G21" s="93"/>
      <c r="H21" s="93"/>
      <c r="I21" s="92"/>
      <c r="J21" s="90"/>
      <c r="K21" s="84"/>
      <c r="L21" s="84"/>
      <c r="M21" s="91"/>
      <c r="N21" s="90"/>
      <c r="O21" s="84"/>
      <c r="P21" s="89"/>
      <c r="Q21" s="84"/>
      <c r="R21" s="84"/>
      <c r="S21" s="89"/>
      <c r="T21" s="84"/>
      <c r="U21" s="84"/>
      <c r="V21" s="89"/>
      <c r="W21" s="84"/>
      <c r="X21" s="84"/>
      <c r="Y21" s="88"/>
      <c r="Z21" s="87"/>
      <c r="AA21" s="86"/>
      <c r="AB21" s="85"/>
      <c r="AC21" s="85"/>
      <c r="AD21" s="85"/>
      <c r="AE21" s="84"/>
      <c r="AF21" s="83"/>
      <c r="AG21" s="82"/>
      <c r="AH21" s="81"/>
    </row>
    <row r="22" spans="1:34" ht="24.75" customHeight="1" x14ac:dyDescent="0.3">
      <c r="A22" s="95" t="s">
        <v>139</v>
      </c>
      <c r="B22" s="96" t="s">
        <v>140</v>
      </c>
      <c r="C22" s="97">
        <v>3</v>
      </c>
      <c r="D22" s="97" t="s">
        <v>29</v>
      </c>
      <c r="E22" s="97" t="s">
        <v>30</v>
      </c>
      <c r="F22" s="96" t="s">
        <v>141</v>
      </c>
      <c r="G22" s="98" t="s">
        <v>142</v>
      </c>
      <c r="H22" s="97"/>
      <c r="I22" s="99"/>
      <c r="J22" s="100">
        <v>1</v>
      </c>
      <c r="K22" s="97">
        <v>1</v>
      </c>
      <c r="L22" s="97">
        <v>1</v>
      </c>
      <c r="M22" s="101">
        <v>1</v>
      </c>
      <c r="N22" s="100"/>
      <c r="O22" s="97"/>
      <c r="P22" s="271">
        <f>SUM(P23:P24)</f>
        <v>22.75</v>
      </c>
      <c r="Q22" s="97"/>
      <c r="R22" s="97"/>
      <c r="S22" s="271">
        <f>SUM(S23:S24)</f>
        <v>19.25</v>
      </c>
      <c r="T22" s="97"/>
      <c r="U22" s="97"/>
      <c r="V22" s="271">
        <f>SUM(V23:V24)</f>
        <v>15.75</v>
      </c>
      <c r="W22" s="97"/>
      <c r="X22" s="97"/>
      <c r="Y22" s="271">
        <f>SUM(Y23:Y25)</f>
        <v>10</v>
      </c>
      <c r="Z22" s="102">
        <f>SUM(Z23:Z25)</f>
        <v>67.75</v>
      </c>
      <c r="AA22" s="103">
        <f>J22*P22</f>
        <v>22.75</v>
      </c>
      <c r="AB22" s="97">
        <f>K22*S22</f>
        <v>19.25</v>
      </c>
      <c r="AC22" s="97">
        <f>L22*V22</f>
        <v>15.75</v>
      </c>
      <c r="AD22" s="97">
        <f>M22*Y22</f>
        <v>10</v>
      </c>
      <c r="AE22" s="97">
        <v>0</v>
      </c>
      <c r="AF22" s="104">
        <f>SUM(AA22:AE22)</f>
        <v>67.75</v>
      </c>
      <c r="AG22" s="100"/>
      <c r="AH22" s="101">
        <f>SUM(AH23:AH25)</f>
        <v>1</v>
      </c>
    </row>
    <row r="23" spans="1:34" ht="13.5" customHeight="1" x14ac:dyDescent="0.3">
      <c r="A23" s="68"/>
      <c r="B23" s="47" t="s">
        <v>143</v>
      </c>
      <c r="C23" s="66"/>
      <c r="D23" s="66"/>
      <c r="E23" s="61"/>
      <c r="F23" s="45" t="s">
        <v>144</v>
      </c>
      <c r="G23" s="61"/>
      <c r="H23" s="61"/>
      <c r="I23" s="58"/>
      <c r="J23" s="59"/>
      <c r="K23" s="61"/>
      <c r="L23" s="61"/>
      <c r="M23" s="58"/>
      <c r="N23" s="152">
        <v>7</v>
      </c>
      <c r="O23" s="153">
        <v>1.75</v>
      </c>
      <c r="P23" s="272">
        <f>SUM(N23)*O23</f>
        <v>12.25</v>
      </c>
      <c r="Q23" s="153">
        <v>5</v>
      </c>
      <c r="R23" s="153">
        <v>1.75</v>
      </c>
      <c r="S23" s="272">
        <f>SUM(Q23)*R23</f>
        <v>8.75</v>
      </c>
      <c r="T23" s="153">
        <v>5</v>
      </c>
      <c r="U23" s="153">
        <v>1.75</v>
      </c>
      <c r="V23" s="272">
        <f>SUM(T23)*U23</f>
        <v>8.75</v>
      </c>
      <c r="W23" s="154"/>
      <c r="X23" s="154"/>
      <c r="Y23" s="155"/>
      <c r="Z23" s="156">
        <f>SUM(P23,S23,V23)</f>
        <v>29.75</v>
      </c>
      <c r="AA23" s="62"/>
      <c r="AB23" s="61"/>
      <c r="AC23" s="61"/>
      <c r="AD23" s="61"/>
      <c r="AE23" s="61"/>
      <c r="AF23" s="60"/>
      <c r="AG23" s="45" t="s">
        <v>145</v>
      </c>
      <c r="AH23" s="48">
        <v>0.4</v>
      </c>
    </row>
    <row r="24" spans="1:34" ht="13.5" customHeight="1" x14ac:dyDescent="0.3">
      <c r="A24" s="68"/>
      <c r="B24" s="47" t="s">
        <v>146</v>
      </c>
      <c r="C24" s="66"/>
      <c r="D24" s="66"/>
      <c r="E24" s="61"/>
      <c r="F24" s="45" t="s">
        <v>147</v>
      </c>
      <c r="G24" s="61"/>
      <c r="H24" s="61"/>
      <c r="I24" s="58"/>
      <c r="J24" s="59"/>
      <c r="K24" s="61"/>
      <c r="L24" s="61"/>
      <c r="M24" s="58"/>
      <c r="N24" s="152">
        <v>6</v>
      </c>
      <c r="O24" s="153">
        <v>1.75</v>
      </c>
      <c r="P24" s="272">
        <f>SUM(N24)*O24</f>
        <v>10.5</v>
      </c>
      <c r="Q24" s="153">
        <v>6</v>
      </c>
      <c r="R24" s="153">
        <v>1.75</v>
      </c>
      <c r="S24" s="272">
        <f>SUM(Q24)*R24</f>
        <v>10.5</v>
      </c>
      <c r="T24" s="153">
        <v>4</v>
      </c>
      <c r="U24" s="153">
        <v>1.75</v>
      </c>
      <c r="V24" s="272">
        <f>SUM(T24)*U24</f>
        <v>7</v>
      </c>
      <c r="W24" s="154"/>
      <c r="X24" s="154"/>
      <c r="Y24" s="155"/>
      <c r="Z24" s="156">
        <f>SUM(P24,S24,V24)</f>
        <v>28</v>
      </c>
      <c r="AA24" s="62"/>
      <c r="AB24" s="61"/>
      <c r="AC24" s="61"/>
      <c r="AD24" s="61"/>
      <c r="AE24" s="61"/>
      <c r="AF24" s="60"/>
      <c r="AG24" s="45" t="s">
        <v>145</v>
      </c>
      <c r="AH24" s="48">
        <v>0.4</v>
      </c>
    </row>
    <row r="25" spans="1:34" ht="13.5" customHeight="1" x14ac:dyDescent="0.3">
      <c r="A25" s="68"/>
      <c r="B25" s="47" t="s">
        <v>148</v>
      </c>
      <c r="C25" s="66"/>
      <c r="D25" s="66"/>
      <c r="E25" s="61"/>
      <c r="F25" s="45" t="s">
        <v>147</v>
      </c>
      <c r="G25" s="61"/>
      <c r="H25" s="61"/>
      <c r="I25" s="58"/>
      <c r="J25" s="59"/>
      <c r="K25" s="61"/>
      <c r="L25" s="61"/>
      <c r="M25" s="58"/>
      <c r="N25" s="157"/>
      <c r="O25" s="154"/>
      <c r="P25" s="158"/>
      <c r="Q25" s="154"/>
      <c r="R25" s="154"/>
      <c r="S25" s="158"/>
      <c r="T25" s="154"/>
      <c r="U25" s="154"/>
      <c r="V25" s="158"/>
      <c r="W25" s="153"/>
      <c r="X25" s="153"/>
      <c r="Y25" s="272">
        <v>10</v>
      </c>
      <c r="Z25" s="156">
        <v>10</v>
      </c>
      <c r="AA25" s="62"/>
      <c r="AB25" s="61"/>
      <c r="AC25" s="61"/>
      <c r="AD25" s="61"/>
      <c r="AE25" s="61"/>
      <c r="AF25" s="60"/>
      <c r="AG25" s="45" t="s">
        <v>145</v>
      </c>
      <c r="AH25" s="48">
        <v>0.2</v>
      </c>
    </row>
    <row r="26" spans="1:34" ht="13.5" customHeight="1" x14ac:dyDescent="0.3">
      <c r="A26" s="68"/>
      <c r="B26" s="67"/>
      <c r="C26" s="66"/>
      <c r="D26" s="66"/>
      <c r="E26" s="61"/>
      <c r="F26" s="61"/>
      <c r="G26" s="61"/>
      <c r="H26" s="61"/>
      <c r="I26" s="58"/>
      <c r="J26" s="59"/>
      <c r="K26" s="61"/>
      <c r="L26" s="61"/>
      <c r="M26" s="58"/>
      <c r="N26" s="157"/>
      <c r="O26" s="154"/>
      <c r="P26" s="158"/>
      <c r="Q26" s="154"/>
      <c r="R26" s="154"/>
      <c r="S26" s="158"/>
      <c r="T26" s="154"/>
      <c r="U26" s="154"/>
      <c r="V26" s="158"/>
      <c r="W26" s="154"/>
      <c r="X26" s="154"/>
      <c r="Y26" s="155"/>
      <c r="Z26" s="159"/>
      <c r="AA26" s="62"/>
      <c r="AB26" s="61"/>
      <c r="AC26" s="61"/>
      <c r="AD26" s="61"/>
      <c r="AE26" s="61"/>
      <c r="AF26" s="60"/>
      <c r="AG26" s="59"/>
      <c r="AH26" s="58"/>
    </row>
    <row r="27" spans="1:34" ht="24.75" customHeight="1" x14ac:dyDescent="0.3">
      <c r="A27" s="105" t="s">
        <v>149</v>
      </c>
      <c r="B27" s="106" t="s">
        <v>150</v>
      </c>
      <c r="C27" s="107">
        <v>3</v>
      </c>
      <c r="D27" s="107" t="s">
        <v>29</v>
      </c>
      <c r="E27" s="107" t="s">
        <v>30</v>
      </c>
      <c r="F27" s="108" t="s">
        <v>151</v>
      </c>
      <c r="G27" s="109" t="s">
        <v>152</v>
      </c>
      <c r="H27" s="107"/>
      <c r="I27" s="110"/>
      <c r="J27" s="111">
        <v>1</v>
      </c>
      <c r="K27" s="107">
        <v>1</v>
      </c>
      <c r="L27" s="107">
        <v>1</v>
      </c>
      <c r="M27" s="110">
        <v>1</v>
      </c>
      <c r="N27" s="111"/>
      <c r="O27" s="107"/>
      <c r="P27" s="112"/>
      <c r="Q27" s="107"/>
      <c r="R27" s="107"/>
      <c r="S27" s="112"/>
      <c r="T27" s="107"/>
      <c r="U27" s="107"/>
      <c r="V27" s="112"/>
      <c r="W27" s="107"/>
      <c r="X27" s="107"/>
      <c r="Y27" s="113"/>
      <c r="Z27" s="102">
        <f>SUM(Z28:Z30)</f>
        <v>62</v>
      </c>
      <c r="AA27" s="114">
        <f>J27*P27</f>
        <v>0</v>
      </c>
      <c r="AB27" s="107">
        <f>K27*S27</f>
        <v>0</v>
      </c>
      <c r="AC27" s="107">
        <f>L27*V27</f>
        <v>0</v>
      </c>
      <c r="AD27" s="107">
        <f>M27*Y27</f>
        <v>0</v>
      </c>
      <c r="AE27" s="107">
        <v>0</v>
      </c>
      <c r="AF27" s="115">
        <f>SUM(AA27:AE27)</f>
        <v>0</v>
      </c>
      <c r="AG27" s="111"/>
      <c r="AH27" s="110">
        <f>SUM(AH28:AH30)</f>
        <v>1</v>
      </c>
    </row>
    <row r="28" spans="1:34" ht="12" customHeight="1" x14ac:dyDescent="0.3">
      <c r="A28" s="68"/>
      <c r="B28" s="46" t="s">
        <v>153</v>
      </c>
      <c r="C28" s="66"/>
      <c r="D28" s="66"/>
      <c r="E28" s="61"/>
      <c r="F28" s="45" t="s">
        <v>154</v>
      </c>
      <c r="G28" s="61"/>
      <c r="H28" s="61"/>
      <c r="I28" s="58"/>
      <c r="J28" s="59"/>
      <c r="K28" s="61"/>
      <c r="L28" s="61"/>
      <c r="M28" s="58"/>
      <c r="N28" s="59"/>
      <c r="O28" s="61"/>
      <c r="P28" s="65"/>
      <c r="Q28" s="61"/>
      <c r="R28" s="61"/>
      <c r="S28" s="65"/>
      <c r="T28" s="61"/>
      <c r="U28" s="61"/>
      <c r="V28" s="65"/>
      <c r="W28" s="61"/>
      <c r="X28" s="61"/>
      <c r="Y28" s="64"/>
      <c r="Z28" s="63">
        <v>20</v>
      </c>
      <c r="AA28" s="62"/>
      <c r="AB28" s="61"/>
      <c r="AC28" s="61"/>
      <c r="AD28" s="61"/>
      <c r="AE28" s="61"/>
      <c r="AF28" s="60"/>
      <c r="AG28" s="45" t="s">
        <v>145</v>
      </c>
      <c r="AH28" s="48">
        <v>0.4</v>
      </c>
    </row>
    <row r="29" spans="1:34" ht="12" customHeight="1" x14ac:dyDescent="0.3">
      <c r="A29" s="68"/>
      <c r="B29" s="46" t="s">
        <v>155</v>
      </c>
      <c r="C29" s="66"/>
      <c r="D29" s="66"/>
      <c r="E29" s="61"/>
      <c r="F29" s="45" t="s">
        <v>156</v>
      </c>
      <c r="G29" s="61"/>
      <c r="H29" s="61"/>
      <c r="I29" s="58"/>
      <c r="J29" s="59"/>
      <c r="K29" s="61"/>
      <c r="L29" s="61"/>
      <c r="M29" s="58"/>
      <c r="N29" s="59"/>
      <c r="O29" s="61"/>
      <c r="P29" s="65"/>
      <c r="Q29" s="61"/>
      <c r="R29" s="61"/>
      <c r="S29" s="65"/>
      <c r="T29" s="61"/>
      <c r="U29" s="61"/>
      <c r="V29" s="65"/>
      <c r="W29" s="61"/>
      <c r="X29" s="61"/>
      <c r="Y29" s="64"/>
      <c r="Z29" s="63">
        <v>20</v>
      </c>
      <c r="AA29" s="62"/>
      <c r="AB29" s="61"/>
      <c r="AC29" s="61"/>
      <c r="AD29" s="61"/>
      <c r="AE29" s="61"/>
      <c r="AF29" s="60"/>
      <c r="AG29" s="45" t="s">
        <v>145</v>
      </c>
      <c r="AH29" s="48">
        <v>0.4</v>
      </c>
    </row>
    <row r="30" spans="1:34" ht="12" customHeight="1" x14ac:dyDescent="0.3">
      <c r="A30" s="68"/>
      <c r="B30" s="46" t="s">
        <v>157</v>
      </c>
      <c r="C30" s="66"/>
      <c r="D30" s="66"/>
      <c r="E30" s="61"/>
      <c r="F30" s="45" t="s">
        <v>154</v>
      </c>
      <c r="G30" s="61"/>
      <c r="H30" s="61"/>
      <c r="I30" s="58"/>
      <c r="J30" s="59"/>
      <c r="K30" s="61"/>
      <c r="L30" s="61"/>
      <c r="M30" s="58"/>
      <c r="N30" s="59"/>
      <c r="O30" s="61"/>
      <c r="P30" s="65"/>
      <c r="Q30" s="61"/>
      <c r="R30" s="61"/>
      <c r="S30" s="65"/>
      <c r="T30" s="61"/>
      <c r="U30" s="61"/>
      <c r="V30" s="65"/>
      <c r="W30" s="61"/>
      <c r="X30" s="61"/>
      <c r="Y30" s="64"/>
      <c r="Z30" s="63">
        <v>22</v>
      </c>
      <c r="AA30" s="62"/>
      <c r="AB30" s="61"/>
      <c r="AC30" s="61"/>
      <c r="AD30" s="61"/>
      <c r="AE30" s="61"/>
      <c r="AF30" s="60"/>
      <c r="AG30" s="45" t="s">
        <v>145</v>
      </c>
      <c r="AH30" s="48">
        <v>0.2</v>
      </c>
    </row>
    <row r="31" spans="1:34" ht="12" customHeight="1" x14ac:dyDescent="0.3">
      <c r="A31" s="68"/>
      <c r="B31" s="67"/>
      <c r="C31" s="66"/>
      <c r="D31" s="66"/>
      <c r="E31" s="61"/>
      <c r="F31" s="61"/>
      <c r="G31" s="61"/>
      <c r="H31" s="61"/>
      <c r="I31" s="58"/>
      <c r="J31" s="59"/>
      <c r="K31" s="61"/>
      <c r="L31" s="61"/>
      <c r="M31" s="58"/>
      <c r="N31" s="59"/>
      <c r="O31" s="61"/>
      <c r="P31" s="65"/>
      <c r="Q31" s="61"/>
      <c r="R31" s="61"/>
      <c r="S31" s="65"/>
      <c r="T31" s="61"/>
      <c r="U31" s="61"/>
      <c r="V31" s="65"/>
      <c r="W31" s="61"/>
      <c r="X31" s="61"/>
      <c r="Y31" s="64"/>
      <c r="Z31" s="63"/>
      <c r="AA31" s="62"/>
      <c r="AB31" s="61"/>
      <c r="AC31" s="61"/>
      <c r="AD31" s="61"/>
      <c r="AE31" s="61"/>
      <c r="AF31" s="60"/>
      <c r="AG31" s="59"/>
      <c r="AH31" s="58"/>
    </row>
    <row r="32" spans="1:34" ht="24.75" customHeight="1" x14ac:dyDescent="0.3">
      <c r="A32" s="116" t="s">
        <v>158</v>
      </c>
      <c r="B32" s="117" t="s">
        <v>159</v>
      </c>
      <c r="C32" s="118">
        <v>4</v>
      </c>
      <c r="D32" s="118" t="s">
        <v>29</v>
      </c>
      <c r="E32" s="118" t="s">
        <v>30</v>
      </c>
      <c r="F32" s="119" t="s">
        <v>160</v>
      </c>
      <c r="G32" s="120" t="s">
        <v>161</v>
      </c>
      <c r="H32" s="118"/>
      <c r="I32" s="121"/>
      <c r="J32" s="122">
        <v>1</v>
      </c>
      <c r="K32" s="118">
        <v>1</v>
      </c>
      <c r="L32" s="118">
        <v>1</v>
      </c>
      <c r="M32" s="121">
        <v>1</v>
      </c>
      <c r="N32" s="122"/>
      <c r="O32" s="118"/>
      <c r="P32" s="112"/>
      <c r="Q32" s="118"/>
      <c r="R32" s="118"/>
      <c r="S32" s="112"/>
      <c r="T32" s="118"/>
      <c r="U32" s="118"/>
      <c r="V32" s="112"/>
      <c r="W32" s="118"/>
      <c r="X32" s="118"/>
      <c r="Y32" s="113"/>
      <c r="Z32" s="102">
        <f>SUM(Z33:Z35)</f>
        <v>81.599999999999994</v>
      </c>
      <c r="AA32" s="123">
        <f>J32*P32</f>
        <v>0</v>
      </c>
      <c r="AB32" s="118">
        <f>K32*S32</f>
        <v>0</v>
      </c>
      <c r="AC32" s="118">
        <f>L32*V32</f>
        <v>0</v>
      </c>
      <c r="AD32" s="118">
        <f>M32*Y32</f>
        <v>0</v>
      </c>
      <c r="AE32" s="118">
        <v>3.5</v>
      </c>
      <c r="AF32" s="115">
        <f>SUM(AA32:AE32)</f>
        <v>3.5</v>
      </c>
      <c r="AG32" s="122"/>
      <c r="AH32" s="121">
        <f>SUM(AH33:AH35)</f>
        <v>1</v>
      </c>
    </row>
    <row r="33" spans="1:34" ht="12.75" customHeight="1" x14ac:dyDescent="0.3">
      <c r="A33" s="68"/>
      <c r="B33" s="47" t="s">
        <v>162</v>
      </c>
      <c r="C33" s="66"/>
      <c r="D33" s="66"/>
      <c r="E33" s="61"/>
      <c r="F33" s="45" t="s">
        <v>163</v>
      </c>
      <c r="G33" s="61"/>
      <c r="H33" s="61"/>
      <c r="I33" s="58"/>
      <c r="J33" s="59"/>
      <c r="K33" s="61"/>
      <c r="L33" s="61"/>
      <c r="M33" s="58"/>
      <c r="N33" s="59"/>
      <c r="O33" s="61"/>
      <c r="P33" s="65"/>
      <c r="Q33" s="61"/>
      <c r="R33" s="61"/>
      <c r="S33" s="65"/>
      <c r="T33" s="61"/>
      <c r="U33" s="61"/>
      <c r="V33" s="65"/>
      <c r="W33" s="61"/>
      <c r="X33" s="61"/>
      <c r="Y33" s="64"/>
      <c r="Z33" s="63">
        <v>26.15</v>
      </c>
      <c r="AA33" s="62"/>
      <c r="AB33" s="61"/>
      <c r="AC33" s="61"/>
      <c r="AD33" s="61"/>
      <c r="AE33" s="61"/>
      <c r="AF33" s="60"/>
      <c r="AG33" s="45" t="s">
        <v>145</v>
      </c>
      <c r="AH33" s="48">
        <v>0.4</v>
      </c>
    </row>
    <row r="34" spans="1:34" ht="12.75" customHeight="1" x14ac:dyDescent="0.3">
      <c r="A34" s="68"/>
      <c r="B34" s="47" t="s">
        <v>164</v>
      </c>
      <c r="C34" s="66"/>
      <c r="D34" s="66"/>
      <c r="E34" s="61"/>
      <c r="F34" s="45" t="s">
        <v>165</v>
      </c>
      <c r="G34" s="61"/>
      <c r="H34" s="61"/>
      <c r="I34" s="58"/>
      <c r="J34" s="59"/>
      <c r="K34" s="61"/>
      <c r="L34" s="61"/>
      <c r="M34" s="58"/>
      <c r="N34" s="59"/>
      <c r="O34" s="61"/>
      <c r="P34" s="65"/>
      <c r="Q34" s="61"/>
      <c r="R34" s="61"/>
      <c r="S34" s="65"/>
      <c r="T34" s="61"/>
      <c r="U34" s="61"/>
      <c r="V34" s="65"/>
      <c r="W34" s="61"/>
      <c r="X34" s="61"/>
      <c r="Y34" s="64"/>
      <c r="Z34" s="63">
        <v>26.15</v>
      </c>
      <c r="AA34" s="62"/>
      <c r="AB34" s="61"/>
      <c r="AC34" s="61"/>
      <c r="AD34" s="61"/>
      <c r="AE34" s="61"/>
      <c r="AF34" s="60"/>
      <c r="AG34" s="45" t="s">
        <v>145</v>
      </c>
      <c r="AH34" s="48">
        <v>0.4</v>
      </c>
    </row>
    <row r="35" spans="1:34" ht="12.75" customHeight="1" x14ac:dyDescent="0.3">
      <c r="A35" s="68"/>
      <c r="B35" s="46" t="s">
        <v>166</v>
      </c>
      <c r="C35" s="66"/>
      <c r="D35" s="66"/>
      <c r="E35" s="61"/>
      <c r="F35" s="45" t="s">
        <v>163</v>
      </c>
      <c r="G35" s="61"/>
      <c r="H35" s="61"/>
      <c r="I35" s="58"/>
      <c r="J35" s="59"/>
      <c r="K35" s="61"/>
      <c r="L35" s="61"/>
      <c r="M35" s="58"/>
      <c r="N35" s="59"/>
      <c r="O35" s="61"/>
      <c r="P35" s="65"/>
      <c r="Q35" s="61"/>
      <c r="R35" s="61"/>
      <c r="S35" s="65"/>
      <c r="T35" s="61"/>
      <c r="U35" s="61"/>
      <c r="V35" s="65"/>
      <c r="W35" s="61"/>
      <c r="X35" s="61"/>
      <c r="Y35" s="64"/>
      <c r="Z35" s="63">
        <v>29.3</v>
      </c>
      <c r="AA35" s="62"/>
      <c r="AB35" s="61"/>
      <c r="AC35" s="61"/>
      <c r="AD35" s="61"/>
      <c r="AE35" s="61"/>
      <c r="AF35" s="60"/>
      <c r="AG35" s="45" t="s">
        <v>145</v>
      </c>
      <c r="AH35" s="48">
        <v>0.2</v>
      </c>
    </row>
    <row r="36" spans="1:34" ht="12.75" customHeight="1" x14ac:dyDescent="0.3">
      <c r="A36" s="68"/>
      <c r="B36" s="67"/>
      <c r="C36" s="66"/>
      <c r="D36" s="66"/>
      <c r="E36" s="61"/>
      <c r="F36" s="61"/>
      <c r="G36" s="61"/>
      <c r="H36" s="61"/>
      <c r="I36" s="58"/>
      <c r="J36" s="59"/>
      <c r="K36" s="61"/>
      <c r="L36" s="61"/>
      <c r="M36" s="58"/>
      <c r="N36" s="59"/>
      <c r="O36" s="61"/>
      <c r="P36" s="65"/>
      <c r="Q36" s="61"/>
      <c r="R36" s="61"/>
      <c r="S36" s="65"/>
      <c r="T36" s="61"/>
      <c r="U36" s="61"/>
      <c r="V36" s="65"/>
      <c r="W36" s="61"/>
      <c r="X36" s="61"/>
      <c r="Y36" s="64"/>
      <c r="Z36" s="63"/>
      <c r="AA36" s="62"/>
      <c r="AB36" s="61"/>
      <c r="AC36" s="61"/>
      <c r="AD36" s="61"/>
      <c r="AE36" s="61"/>
      <c r="AF36" s="60"/>
      <c r="AG36" s="59"/>
      <c r="AH36" s="58"/>
    </row>
    <row r="37" spans="1:34" ht="24.75" customHeight="1" x14ac:dyDescent="0.3">
      <c r="A37" s="124" t="s">
        <v>167</v>
      </c>
      <c r="B37" s="125" t="s">
        <v>168</v>
      </c>
      <c r="C37" s="126">
        <v>4</v>
      </c>
      <c r="D37" s="126" t="s">
        <v>29</v>
      </c>
      <c r="E37" s="126" t="s">
        <v>30</v>
      </c>
      <c r="F37" s="127" t="s">
        <v>169</v>
      </c>
      <c r="G37" s="128" t="s">
        <v>170</v>
      </c>
      <c r="H37" s="126"/>
      <c r="I37" s="129"/>
      <c r="J37" s="130">
        <v>1</v>
      </c>
      <c r="K37" s="126">
        <v>1</v>
      </c>
      <c r="L37" s="126">
        <v>1</v>
      </c>
      <c r="M37" s="129">
        <v>1</v>
      </c>
      <c r="N37" s="130"/>
      <c r="O37" s="126"/>
      <c r="P37" s="112"/>
      <c r="Q37" s="126"/>
      <c r="R37" s="126"/>
      <c r="S37" s="112"/>
      <c r="T37" s="126"/>
      <c r="U37" s="126"/>
      <c r="V37" s="112"/>
      <c r="W37" s="126"/>
      <c r="X37" s="126"/>
      <c r="Y37" s="113"/>
      <c r="Z37" s="102">
        <f>SUM(Z38:Z40)</f>
        <v>82</v>
      </c>
      <c r="AA37" s="131">
        <f>J37*P37</f>
        <v>0</v>
      </c>
      <c r="AB37" s="126">
        <f>K37*S37</f>
        <v>0</v>
      </c>
      <c r="AC37" s="126">
        <f>L37*V37</f>
        <v>0</v>
      </c>
      <c r="AD37" s="126">
        <f>M37*Y37</f>
        <v>0</v>
      </c>
      <c r="AE37" s="126">
        <v>0</v>
      </c>
      <c r="AF37" s="115">
        <f>SUM(AA37:AE37)</f>
        <v>0</v>
      </c>
      <c r="AG37" s="130"/>
      <c r="AH37" s="129">
        <f>SUM(AH38:AH39)</f>
        <v>1</v>
      </c>
    </row>
    <row r="38" spans="1:34" ht="13.5" customHeight="1" x14ac:dyDescent="0.3">
      <c r="A38" s="68"/>
      <c r="B38" s="47" t="s">
        <v>168</v>
      </c>
      <c r="C38" s="66"/>
      <c r="D38" s="66"/>
      <c r="E38" s="61"/>
      <c r="F38" s="45" t="s">
        <v>171</v>
      </c>
      <c r="G38" s="61"/>
      <c r="H38" s="61"/>
      <c r="I38" s="58"/>
      <c r="J38" s="59"/>
      <c r="K38" s="61"/>
      <c r="L38" s="61"/>
      <c r="M38" s="58"/>
      <c r="N38" s="160">
        <v>5</v>
      </c>
      <c r="O38" s="161">
        <v>1.75</v>
      </c>
      <c r="P38" s="162">
        <v>8.75</v>
      </c>
      <c r="Q38" s="61"/>
      <c r="R38" s="61"/>
      <c r="S38" s="65"/>
      <c r="T38" s="61"/>
      <c r="U38" s="61"/>
      <c r="V38" s="65"/>
      <c r="W38" s="61"/>
      <c r="X38" s="61"/>
      <c r="Y38" s="64"/>
      <c r="Z38" s="63">
        <v>40</v>
      </c>
      <c r="AA38" s="62"/>
      <c r="AB38" s="61"/>
      <c r="AC38" s="61"/>
      <c r="AD38" s="61"/>
      <c r="AE38" s="61"/>
      <c r="AF38" s="60"/>
      <c r="AG38" s="45" t="s">
        <v>145</v>
      </c>
      <c r="AH38" s="48">
        <v>0.60000000000000009</v>
      </c>
    </row>
    <row r="39" spans="1:34" ht="13.5" customHeight="1" x14ac:dyDescent="0.3">
      <c r="A39" s="68"/>
      <c r="B39" s="47" t="s">
        <v>172</v>
      </c>
      <c r="C39" s="66"/>
      <c r="D39" s="66"/>
      <c r="E39" s="61"/>
      <c r="F39" s="45" t="s">
        <v>169</v>
      </c>
      <c r="G39" s="61"/>
      <c r="H39" s="61"/>
      <c r="I39" s="58"/>
      <c r="J39" s="59"/>
      <c r="K39" s="61"/>
      <c r="L39" s="61"/>
      <c r="M39" s="58"/>
      <c r="N39" s="59"/>
      <c r="O39" s="61"/>
      <c r="P39" s="65"/>
      <c r="Q39" s="61"/>
      <c r="R39" s="61"/>
      <c r="S39" s="65"/>
      <c r="T39" s="61"/>
      <c r="U39" s="61"/>
      <c r="V39" s="65"/>
      <c r="W39" s="61"/>
      <c r="X39" s="61"/>
      <c r="Y39" s="64"/>
      <c r="Z39" s="63">
        <v>42</v>
      </c>
      <c r="AA39" s="62"/>
      <c r="AB39" s="61"/>
      <c r="AC39" s="61"/>
      <c r="AD39" s="61"/>
      <c r="AE39" s="61"/>
      <c r="AF39" s="60"/>
      <c r="AG39" s="45" t="s">
        <v>145</v>
      </c>
      <c r="AH39" s="48">
        <v>0.4</v>
      </c>
    </row>
    <row r="40" spans="1:34" ht="13.5" customHeight="1" x14ac:dyDescent="0.3">
      <c r="A40" s="68"/>
      <c r="B40" s="67"/>
      <c r="C40" s="66"/>
      <c r="D40" s="66"/>
      <c r="E40" s="61"/>
      <c r="F40" s="61"/>
      <c r="G40" s="61"/>
      <c r="H40" s="61"/>
      <c r="I40" s="58"/>
      <c r="J40" s="59"/>
      <c r="K40" s="61"/>
      <c r="L40" s="61"/>
      <c r="M40" s="58"/>
      <c r="N40" s="59"/>
      <c r="O40" s="61"/>
      <c r="P40" s="65"/>
      <c r="Q40" s="61"/>
      <c r="R40" s="61"/>
      <c r="S40" s="65"/>
      <c r="T40" s="61"/>
      <c r="U40" s="61"/>
      <c r="V40" s="65"/>
      <c r="W40" s="61"/>
      <c r="X40" s="61"/>
      <c r="Y40" s="64"/>
      <c r="Z40" s="63"/>
      <c r="AA40" s="62"/>
      <c r="AB40" s="61"/>
      <c r="AC40" s="61"/>
      <c r="AD40" s="61"/>
      <c r="AE40" s="61"/>
      <c r="AF40" s="60"/>
      <c r="AG40" s="59"/>
      <c r="AH40" s="58"/>
    </row>
    <row r="41" spans="1:34" ht="24.75" customHeight="1" x14ac:dyDescent="0.3">
      <c r="A41" s="132" t="s">
        <v>173</v>
      </c>
      <c r="B41" s="133" t="s">
        <v>174</v>
      </c>
      <c r="C41" s="134">
        <v>4</v>
      </c>
      <c r="D41" s="134" t="s">
        <v>29</v>
      </c>
      <c r="E41" s="135"/>
      <c r="F41" s="136" t="s">
        <v>175</v>
      </c>
      <c r="G41" s="137" t="s">
        <v>176</v>
      </c>
      <c r="H41" s="134"/>
      <c r="I41" s="138"/>
      <c r="J41" s="139"/>
      <c r="K41" s="134"/>
      <c r="L41" s="134"/>
      <c r="M41" s="138"/>
      <c r="N41" s="139"/>
      <c r="O41" s="134"/>
      <c r="P41" s="112">
        <f>SUM(P42:P43)</f>
        <v>0</v>
      </c>
      <c r="Q41" s="134"/>
      <c r="R41" s="134"/>
      <c r="S41" s="112">
        <f>SUM(S42:S43)</f>
        <v>0</v>
      </c>
      <c r="T41" s="134"/>
      <c r="U41" s="134"/>
      <c r="V41" s="112">
        <f>SUM(V42:V43)</f>
        <v>0</v>
      </c>
      <c r="W41" s="134"/>
      <c r="X41" s="134"/>
      <c r="Y41" s="113">
        <f>SUM(Y42:Y43)</f>
        <v>0</v>
      </c>
      <c r="Z41" s="102">
        <v>21</v>
      </c>
      <c r="AA41" s="140">
        <f t="shared" ref="AA41:AF41" si="0">SUM(AA42:AA43)</f>
        <v>0</v>
      </c>
      <c r="AB41" s="134">
        <f t="shared" si="0"/>
        <v>0</v>
      </c>
      <c r="AC41" s="134">
        <f t="shared" si="0"/>
        <v>0</v>
      </c>
      <c r="AD41" s="134">
        <f t="shared" si="0"/>
        <v>0</v>
      </c>
      <c r="AE41" s="134">
        <f t="shared" si="0"/>
        <v>0</v>
      </c>
      <c r="AF41" s="115">
        <f t="shared" si="0"/>
        <v>0</v>
      </c>
      <c r="AG41" s="139"/>
      <c r="AH41" s="138">
        <f>SUM(AH42:AH43)</f>
        <v>1</v>
      </c>
    </row>
    <row r="42" spans="1:34" ht="12" customHeight="1" x14ac:dyDescent="0.3">
      <c r="A42" s="80"/>
      <c r="B42" s="47" t="s">
        <v>177</v>
      </c>
      <c r="C42" s="66"/>
      <c r="D42" s="66"/>
      <c r="E42" s="61"/>
      <c r="F42" s="45" t="s">
        <v>178</v>
      </c>
      <c r="G42" s="61"/>
      <c r="H42" s="61"/>
      <c r="I42" s="58"/>
      <c r="J42" s="79">
        <v>0</v>
      </c>
      <c r="K42" s="78">
        <v>1</v>
      </c>
      <c r="L42" s="78">
        <v>0</v>
      </c>
      <c r="M42" s="77">
        <v>0</v>
      </c>
      <c r="N42" s="76"/>
      <c r="O42" s="71"/>
      <c r="P42" s="75"/>
      <c r="Q42" s="71"/>
      <c r="R42" s="71"/>
      <c r="S42" s="75"/>
      <c r="T42" s="71"/>
      <c r="U42" s="71"/>
      <c r="V42" s="75"/>
      <c r="W42" s="71"/>
      <c r="X42" s="71"/>
      <c r="Y42" s="74"/>
      <c r="Z42" s="73"/>
      <c r="AA42" s="72"/>
      <c r="AB42" s="71"/>
      <c r="AC42" s="71"/>
      <c r="AD42" s="71"/>
      <c r="AE42" s="71"/>
      <c r="AF42" s="70">
        <f>SUM(AA42:AE42)</f>
        <v>0</v>
      </c>
      <c r="AG42" s="76" t="s">
        <v>179</v>
      </c>
      <c r="AH42" s="48">
        <v>0.5</v>
      </c>
    </row>
    <row r="43" spans="1:34" ht="12" customHeight="1" x14ac:dyDescent="0.3">
      <c r="A43" s="80"/>
      <c r="B43" s="47" t="s">
        <v>295</v>
      </c>
      <c r="C43" s="66"/>
      <c r="D43" s="66"/>
      <c r="E43" s="61"/>
      <c r="F43" s="45" t="s">
        <v>180</v>
      </c>
      <c r="G43" s="61"/>
      <c r="H43" s="61"/>
      <c r="I43" s="58"/>
      <c r="J43" s="79"/>
      <c r="K43" s="78"/>
      <c r="L43" s="78"/>
      <c r="M43" s="77"/>
      <c r="N43" s="76"/>
      <c r="O43" s="71"/>
      <c r="P43" s="75"/>
      <c r="Q43" s="71"/>
      <c r="R43" s="71"/>
      <c r="S43" s="75"/>
      <c r="T43" s="71"/>
      <c r="U43" s="71"/>
      <c r="V43" s="75"/>
      <c r="W43" s="71"/>
      <c r="X43" s="71"/>
      <c r="Y43" s="74"/>
      <c r="Z43" s="73"/>
      <c r="AA43" s="72"/>
      <c r="AB43" s="71"/>
      <c r="AC43" s="71"/>
      <c r="AD43" s="71"/>
      <c r="AE43" s="71"/>
      <c r="AF43" s="70"/>
      <c r="AG43" s="76" t="s">
        <v>47</v>
      </c>
      <c r="AH43" s="48">
        <v>0.5</v>
      </c>
    </row>
    <row r="44" spans="1:34" ht="12" customHeight="1" x14ac:dyDescent="0.3">
      <c r="A44" s="80"/>
      <c r="B44" s="546" t="s">
        <v>292</v>
      </c>
      <c r="C44" s="66"/>
      <c r="D44" s="66"/>
      <c r="E44" s="61"/>
      <c r="F44" s="45" t="s">
        <v>180</v>
      </c>
      <c r="G44" s="61"/>
      <c r="H44" s="61"/>
      <c r="I44" s="58"/>
      <c r="J44" s="79"/>
      <c r="K44" s="78"/>
      <c r="L44" s="78"/>
      <c r="M44" s="77"/>
      <c r="N44" s="76"/>
      <c r="O44" s="71"/>
      <c r="P44" s="75"/>
      <c r="Q44" s="71"/>
      <c r="R44" s="71"/>
      <c r="S44" s="75"/>
      <c r="T44" s="71"/>
      <c r="U44" s="71"/>
      <c r="V44" s="75"/>
      <c r="W44" s="71"/>
      <c r="X44" s="71"/>
      <c r="Y44" s="74"/>
      <c r="Z44" s="73"/>
      <c r="AA44" s="72"/>
      <c r="AB44" s="71"/>
      <c r="AC44" s="71"/>
      <c r="AD44" s="71"/>
      <c r="AE44" s="71"/>
      <c r="AF44" s="70"/>
      <c r="AG44" s="49"/>
      <c r="AH44" s="69">
        <v>0.25</v>
      </c>
    </row>
    <row r="45" spans="1:34" ht="12" customHeight="1" x14ac:dyDescent="0.3">
      <c r="A45" s="80"/>
      <c r="B45" s="47" t="s">
        <v>293</v>
      </c>
      <c r="C45" s="66"/>
      <c r="D45" s="66"/>
      <c r="E45" s="61"/>
      <c r="F45" s="45" t="s">
        <v>294</v>
      </c>
      <c r="G45" s="61"/>
      <c r="H45" s="61"/>
      <c r="I45" s="58"/>
      <c r="J45" s="79"/>
      <c r="K45" s="78"/>
      <c r="L45" s="78"/>
      <c r="M45" s="77"/>
      <c r="N45" s="76"/>
      <c r="O45" s="71"/>
      <c r="P45" s="75"/>
      <c r="Q45" s="71"/>
      <c r="R45" s="71"/>
      <c r="S45" s="75"/>
      <c r="T45" s="71"/>
      <c r="U45" s="71"/>
      <c r="V45" s="75"/>
      <c r="W45" s="71"/>
      <c r="X45" s="71"/>
      <c r="Y45" s="74"/>
      <c r="Z45" s="73"/>
      <c r="AA45" s="72"/>
      <c r="AB45" s="71"/>
      <c r="AC45" s="71"/>
      <c r="AD45" s="71"/>
      <c r="AE45" s="71"/>
      <c r="AF45" s="70"/>
      <c r="AG45" s="49"/>
      <c r="AH45" s="69">
        <v>0.25</v>
      </c>
    </row>
    <row r="46" spans="1:34" ht="12" customHeight="1" x14ac:dyDescent="0.3">
      <c r="A46" s="80"/>
      <c r="B46" s="47"/>
      <c r="C46" s="66"/>
      <c r="D46" s="66"/>
      <c r="E46" s="61"/>
      <c r="F46" s="45"/>
      <c r="G46" s="61"/>
      <c r="H46" s="61"/>
      <c r="I46" s="58"/>
      <c r="J46" s="79"/>
      <c r="K46" s="78"/>
      <c r="L46" s="78"/>
      <c r="M46" s="77"/>
      <c r="N46" s="76"/>
      <c r="O46" s="71"/>
      <c r="P46" s="75"/>
      <c r="Q46" s="71"/>
      <c r="R46" s="71"/>
      <c r="S46" s="75"/>
      <c r="T46" s="71"/>
      <c r="U46" s="71"/>
      <c r="V46" s="75"/>
      <c r="W46" s="71"/>
      <c r="X46" s="71"/>
      <c r="Y46" s="74"/>
      <c r="Z46" s="73"/>
      <c r="AA46" s="72"/>
      <c r="AB46" s="71"/>
      <c r="AC46" s="71"/>
      <c r="AD46" s="71"/>
      <c r="AE46" s="71"/>
      <c r="AF46" s="70"/>
      <c r="AG46" s="49"/>
      <c r="AH46" s="69">
        <v>0.25</v>
      </c>
    </row>
    <row r="47" spans="1:34" ht="12" customHeight="1" x14ac:dyDescent="0.3">
      <c r="A47" s="68"/>
      <c r="B47" s="67"/>
      <c r="C47" s="66"/>
      <c r="D47" s="66"/>
      <c r="E47" s="61"/>
      <c r="F47" s="61"/>
      <c r="G47" s="61"/>
      <c r="H47" s="61"/>
      <c r="I47" s="58"/>
      <c r="J47" s="59"/>
      <c r="K47" s="61"/>
      <c r="L47" s="61"/>
      <c r="M47" s="58"/>
      <c r="N47" s="59"/>
      <c r="O47" s="61"/>
      <c r="P47" s="65"/>
      <c r="Q47" s="61"/>
      <c r="R47" s="61"/>
      <c r="S47" s="65"/>
      <c r="T47" s="61"/>
      <c r="U47" s="61"/>
      <c r="V47" s="65"/>
      <c r="W47" s="61"/>
      <c r="X47" s="61"/>
      <c r="Y47" s="64"/>
      <c r="Z47" s="63"/>
      <c r="AA47" s="62"/>
      <c r="AB47" s="61"/>
      <c r="AC47" s="61"/>
      <c r="AD47" s="61"/>
      <c r="AE47" s="61"/>
      <c r="AF47" s="60"/>
      <c r="AG47" s="59"/>
      <c r="AH47" s="58"/>
    </row>
    <row r="48" spans="1:34" ht="24.75" customHeight="1" x14ac:dyDescent="0.3">
      <c r="A48" s="132" t="s">
        <v>181</v>
      </c>
      <c r="B48" s="133" t="s">
        <v>182</v>
      </c>
      <c r="C48" s="134">
        <v>12</v>
      </c>
      <c r="D48" s="134" t="s">
        <v>29</v>
      </c>
      <c r="E48" s="141"/>
      <c r="F48" s="133" t="s">
        <v>114</v>
      </c>
      <c r="G48" s="142" t="s">
        <v>115</v>
      </c>
      <c r="H48" s="134"/>
      <c r="I48" s="138"/>
      <c r="J48" s="139">
        <v>0</v>
      </c>
      <c r="K48" s="134">
        <v>12</v>
      </c>
      <c r="L48" s="134">
        <v>0</v>
      </c>
      <c r="M48" s="138">
        <v>0</v>
      </c>
      <c r="N48" s="139">
        <v>0</v>
      </c>
      <c r="O48" s="134">
        <v>0</v>
      </c>
      <c r="P48" s="112">
        <f>N48*O48</f>
        <v>0</v>
      </c>
      <c r="Q48" s="134">
        <v>0</v>
      </c>
      <c r="R48" s="134">
        <v>0</v>
      </c>
      <c r="S48" s="112">
        <f>Q48*R48</f>
        <v>0</v>
      </c>
      <c r="T48" s="134">
        <v>0</v>
      </c>
      <c r="U48" s="134">
        <v>0</v>
      </c>
      <c r="V48" s="112">
        <f>T48*U48</f>
        <v>0</v>
      </c>
      <c r="W48" s="134">
        <v>0</v>
      </c>
      <c r="X48" s="134">
        <v>0</v>
      </c>
      <c r="Y48" s="113">
        <f>W48*X48</f>
        <v>0</v>
      </c>
      <c r="Z48" s="102">
        <f>P48+S48+V48+Y48</f>
        <v>0</v>
      </c>
      <c r="AA48" s="140">
        <f>J48*P48</f>
        <v>0</v>
      </c>
      <c r="AB48" s="134">
        <f>K48*12</f>
        <v>144</v>
      </c>
      <c r="AC48" s="134">
        <f>L48*V48</f>
        <v>0</v>
      </c>
      <c r="AD48" s="134">
        <f>M48*Y48</f>
        <v>0</v>
      </c>
      <c r="AE48" s="134">
        <v>0</v>
      </c>
      <c r="AF48" s="115">
        <f>SUM(AA48:AE48)</f>
        <v>144</v>
      </c>
      <c r="AG48" s="139" t="s">
        <v>113</v>
      </c>
      <c r="AH48" s="138"/>
    </row>
    <row r="49" spans="1:34" ht="13.5" thickBot="1" x14ac:dyDescent="0.35">
      <c r="A49" s="51"/>
      <c r="B49" s="53"/>
      <c r="C49" s="53"/>
      <c r="D49" s="53"/>
      <c r="E49" s="53"/>
      <c r="F49" s="53"/>
      <c r="G49" s="53"/>
      <c r="H49" s="53"/>
      <c r="I49" s="50"/>
      <c r="J49" s="51"/>
      <c r="K49" s="53"/>
      <c r="L49" s="53"/>
      <c r="M49" s="50"/>
      <c r="N49" s="51"/>
      <c r="O49" s="53"/>
      <c r="P49" s="57"/>
      <c r="Q49" s="53"/>
      <c r="R49" s="53"/>
      <c r="S49" s="57"/>
      <c r="T49" s="53"/>
      <c r="U49" s="53"/>
      <c r="V49" s="57"/>
      <c r="W49" s="53"/>
      <c r="X49" s="53"/>
      <c r="Y49" s="56"/>
      <c r="Z49" s="55"/>
      <c r="AA49" s="54"/>
      <c r="AB49" s="53"/>
      <c r="AC49" s="53"/>
      <c r="AD49" s="53"/>
      <c r="AE49" s="53"/>
      <c r="AF49" s="52"/>
      <c r="AG49" s="51"/>
      <c r="AH49" s="50"/>
    </row>
  </sheetData>
  <mergeCells count="5">
    <mergeCell ref="A19:I19"/>
    <mergeCell ref="J19:M19"/>
    <mergeCell ref="N19:Z19"/>
    <mergeCell ref="AA19:AF19"/>
    <mergeCell ref="AG19:AH19"/>
  </mergeCells>
  <hyperlinks>
    <hyperlink ref="G22" r:id="rId1" xr:uid="{00000000-0004-0000-0100-000001000000}"/>
    <hyperlink ref="G27" r:id="rId2" xr:uid="{00000000-0004-0000-0100-000002000000}"/>
    <hyperlink ref="G32" r:id="rId3" xr:uid="{00000000-0004-0000-0100-000003000000}"/>
    <hyperlink ref="G37" r:id="rId4" xr:uid="{00000000-0004-0000-0100-000004000000}"/>
    <hyperlink ref="G41" r:id="rId5" xr:uid="{00000000-0004-0000-0100-000005000000}"/>
    <hyperlink ref="G48" r:id="rId6" xr:uid="{00000000-0004-0000-0100-000006000000}"/>
  </hyperlinks>
  <pageMargins left="0.25" right="0.25" top="0.75" bottom="0.75" header="0.3" footer="0.3"/>
  <pageSetup paperSize="8" scale="55" firstPageNumber="0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C137-801E-824B-9D43-7CFC2A5C75B6}">
  <sheetPr>
    <pageSetUpPr fitToPage="1"/>
  </sheetPr>
  <dimension ref="A1:AMA78"/>
  <sheetViews>
    <sheetView topLeftCell="A4" zoomScale="125" zoomScaleNormal="140" workbookViewId="0">
      <selection activeCell="A4" sqref="A4:B5"/>
    </sheetView>
  </sheetViews>
  <sheetFormatPr baseColWidth="10" defaultColWidth="9.19921875" defaultRowHeight="13" x14ac:dyDescent="0.3"/>
  <cols>
    <col min="1" max="1" width="22.19921875" style="274" customWidth="1"/>
    <col min="2" max="2" width="62" style="274" bestFit="1" customWidth="1"/>
    <col min="3" max="3" width="8.19921875" style="274" customWidth="1"/>
    <col min="4" max="4" width="6.3984375" style="274" customWidth="1"/>
    <col min="5" max="5" width="9.796875" style="274" customWidth="1"/>
    <col min="6" max="6" width="12.19921875" style="274" customWidth="1"/>
    <col min="7" max="7" width="52.59765625" style="274" bestFit="1" customWidth="1"/>
    <col min="8" max="8" width="8.796875" style="274" customWidth="1"/>
    <col min="9" max="9" width="9.19921875" style="274" customWidth="1"/>
    <col min="10" max="21" width="9.3984375" style="274" customWidth="1"/>
    <col min="22" max="22" width="11.796875" style="274" customWidth="1"/>
    <col min="23" max="23" width="10.3984375" style="274" customWidth="1"/>
    <col min="24" max="24" width="10.19921875" style="274" customWidth="1"/>
    <col min="25" max="25" width="28.796875" style="274" customWidth="1"/>
    <col min="26" max="26" width="11.796875" style="275" customWidth="1"/>
    <col min="27" max="27" width="16.3984375" style="274" customWidth="1"/>
    <col min="28" max="31" width="11.19921875" style="274" customWidth="1"/>
    <col min="32" max="32" width="53.19921875" style="274" customWidth="1"/>
    <col min="33" max="33" width="45.19921875" style="274" customWidth="1"/>
    <col min="34" max="1014" width="31.796875" style="274" customWidth="1"/>
    <col min="1015" max="16384" width="9.19921875" style="273"/>
  </cols>
  <sheetData>
    <row r="1" spans="1:997" customFormat="1" ht="21" x14ac:dyDescent="0.5">
      <c r="A1" s="606" t="s">
        <v>296</v>
      </c>
      <c r="B1" s="607"/>
      <c r="C1" s="608"/>
      <c r="D1" s="609"/>
      <c r="E1" s="607"/>
      <c r="I1" s="547"/>
      <c r="J1" s="610"/>
      <c r="K1" s="611"/>
      <c r="L1" s="611"/>
      <c r="M1" s="611"/>
      <c r="N1" s="607"/>
      <c r="O1" s="607"/>
      <c r="P1" s="607"/>
      <c r="Q1" s="607"/>
      <c r="R1" s="607"/>
      <c r="S1" s="611"/>
      <c r="T1" s="611"/>
      <c r="W1" s="612"/>
    </row>
    <row r="2" spans="1:997" customFormat="1" ht="26.25" customHeight="1" x14ac:dyDescent="0.5">
      <c r="A2" s="606" t="s">
        <v>297</v>
      </c>
      <c r="C2" s="606"/>
      <c r="D2" s="630"/>
      <c r="E2" s="631"/>
      <c r="I2" s="547"/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2"/>
    </row>
    <row r="3" spans="1:997" customFormat="1" ht="26.25" customHeight="1" x14ac:dyDescent="0.5">
      <c r="A3" s="613"/>
      <c r="C3" s="606"/>
      <c r="D3" s="630"/>
      <c r="E3" s="631"/>
      <c r="I3" s="547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2"/>
    </row>
    <row r="4" spans="1:997" customFormat="1" ht="15.5" x14ac:dyDescent="0.35">
      <c r="A4" s="614" t="s">
        <v>298</v>
      </c>
      <c r="B4" s="615" t="s">
        <v>313</v>
      </c>
      <c r="C4" s="616"/>
      <c r="D4" s="617"/>
      <c r="E4" s="618"/>
      <c r="F4" s="618"/>
      <c r="G4" s="618"/>
      <c r="H4" s="618"/>
      <c r="I4" s="619"/>
      <c r="J4" s="617"/>
      <c r="K4" s="633"/>
      <c r="L4" s="633"/>
      <c r="M4" s="633"/>
      <c r="N4" s="620"/>
      <c r="O4" s="620"/>
      <c r="P4" s="620"/>
      <c r="Q4" s="620"/>
      <c r="R4" s="620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621"/>
      <c r="BT4" s="621"/>
      <c r="BU4" s="621"/>
      <c r="BV4" s="621"/>
      <c r="BW4" s="621"/>
      <c r="BX4" s="621"/>
      <c r="BY4" s="621"/>
      <c r="BZ4" s="621"/>
      <c r="CA4" s="621"/>
      <c r="CB4" s="621"/>
      <c r="CC4" s="621"/>
      <c r="CD4" s="621"/>
      <c r="CE4" s="621"/>
      <c r="CF4" s="621"/>
      <c r="CG4" s="621"/>
      <c r="CH4" s="621"/>
      <c r="CI4" s="621"/>
      <c r="CJ4" s="621"/>
      <c r="CK4" s="621"/>
      <c r="CL4" s="621"/>
      <c r="CM4" s="621"/>
      <c r="CN4" s="621"/>
      <c r="CO4" s="621"/>
      <c r="CP4" s="621"/>
      <c r="CQ4" s="621"/>
      <c r="CR4" s="621"/>
      <c r="CS4" s="621"/>
      <c r="CT4" s="621"/>
      <c r="CU4" s="621"/>
      <c r="CV4" s="621"/>
      <c r="CW4" s="621"/>
      <c r="CX4" s="621"/>
      <c r="CY4" s="621"/>
      <c r="CZ4" s="621"/>
      <c r="DA4" s="621"/>
      <c r="DB4" s="621"/>
      <c r="DC4" s="621"/>
      <c r="DD4" s="621"/>
      <c r="DE4" s="621"/>
      <c r="DF4" s="621"/>
      <c r="DG4" s="621"/>
      <c r="DH4" s="621"/>
      <c r="DI4" s="621"/>
      <c r="DJ4" s="621"/>
      <c r="DK4" s="621"/>
      <c r="DL4" s="621"/>
      <c r="DM4" s="621"/>
      <c r="DN4" s="621"/>
      <c r="DO4" s="621"/>
      <c r="DP4" s="621"/>
      <c r="DQ4" s="621"/>
      <c r="DR4" s="621"/>
      <c r="DS4" s="621"/>
      <c r="DT4" s="621"/>
      <c r="DU4" s="621"/>
      <c r="DV4" s="621"/>
      <c r="DW4" s="621"/>
      <c r="DX4" s="621"/>
      <c r="DY4" s="621"/>
      <c r="DZ4" s="621"/>
      <c r="EA4" s="621"/>
      <c r="EB4" s="621"/>
      <c r="EC4" s="621"/>
      <c r="ED4" s="621"/>
      <c r="EE4" s="621"/>
      <c r="EF4" s="621"/>
      <c r="EG4" s="621"/>
      <c r="EH4" s="621"/>
      <c r="EI4" s="621"/>
      <c r="EJ4" s="621"/>
      <c r="EK4" s="621"/>
      <c r="EL4" s="621"/>
      <c r="EM4" s="621"/>
      <c r="EN4" s="621"/>
      <c r="EO4" s="621"/>
      <c r="EP4" s="621"/>
      <c r="EQ4" s="621"/>
      <c r="ER4" s="621"/>
      <c r="ES4" s="621"/>
      <c r="ET4" s="621"/>
      <c r="EU4" s="621"/>
      <c r="EV4" s="621"/>
      <c r="EW4" s="621"/>
      <c r="EX4" s="621"/>
      <c r="EY4" s="621"/>
      <c r="EZ4" s="621"/>
      <c r="FA4" s="621"/>
      <c r="FB4" s="621"/>
      <c r="FC4" s="621"/>
      <c r="FD4" s="621"/>
      <c r="FE4" s="621"/>
      <c r="FF4" s="621"/>
      <c r="FG4" s="621"/>
      <c r="FH4" s="621"/>
      <c r="FI4" s="621"/>
      <c r="FJ4" s="621"/>
      <c r="FK4" s="621"/>
      <c r="FL4" s="621"/>
      <c r="FM4" s="621"/>
      <c r="FN4" s="621"/>
      <c r="FO4" s="621"/>
      <c r="FP4" s="621"/>
      <c r="FQ4" s="621"/>
      <c r="FR4" s="621"/>
      <c r="FS4" s="621"/>
      <c r="FT4" s="621"/>
      <c r="FU4" s="621"/>
      <c r="FV4" s="621"/>
      <c r="FW4" s="621"/>
      <c r="FX4" s="621"/>
      <c r="FY4" s="621"/>
      <c r="FZ4" s="621"/>
      <c r="GA4" s="621"/>
      <c r="GB4" s="621"/>
      <c r="GC4" s="621"/>
      <c r="GD4" s="621"/>
      <c r="GE4" s="621"/>
      <c r="GF4" s="621"/>
      <c r="GG4" s="621"/>
      <c r="GH4" s="621"/>
      <c r="GI4" s="621"/>
      <c r="GJ4" s="621"/>
      <c r="GK4" s="621"/>
      <c r="GL4" s="621"/>
      <c r="GM4" s="621"/>
      <c r="GN4" s="621"/>
      <c r="GO4" s="621"/>
      <c r="GP4" s="621"/>
      <c r="GQ4" s="621"/>
      <c r="GR4" s="621"/>
      <c r="GS4" s="621"/>
      <c r="GT4" s="621"/>
      <c r="GU4" s="621"/>
      <c r="GV4" s="621"/>
      <c r="GW4" s="621"/>
      <c r="GX4" s="621"/>
      <c r="GY4" s="621"/>
      <c r="GZ4" s="621"/>
      <c r="HA4" s="621"/>
      <c r="HB4" s="621"/>
      <c r="HC4" s="621"/>
      <c r="HD4" s="621"/>
      <c r="HE4" s="621"/>
      <c r="HF4" s="621"/>
      <c r="HG4" s="621"/>
      <c r="HH4" s="621"/>
      <c r="HI4" s="621"/>
      <c r="HJ4" s="621"/>
      <c r="HK4" s="621"/>
      <c r="HL4" s="621"/>
      <c r="HM4" s="621"/>
      <c r="HN4" s="621"/>
      <c r="HO4" s="621"/>
      <c r="HP4" s="621"/>
      <c r="HQ4" s="621"/>
      <c r="HR4" s="621"/>
      <c r="HS4" s="621"/>
      <c r="HT4" s="621"/>
      <c r="HU4" s="621"/>
      <c r="HV4" s="621"/>
      <c r="HW4" s="621"/>
      <c r="HX4" s="621"/>
      <c r="HY4" s="621"/>
      <c r="HZ4" s="621"/>
      <c r="IA4" s="621"/>
      <c r="IB4" s="621"/>
      <c r="IC4" s="621"/>
      <c r="ID4" s="621"/>
      <c r="IE4" s="621"/>
      <c r="IF4" s="621"/>
      <c r="IG4" s="621"/>
      <c r="IH4" s="621"/>
      <c r="II4" s="621"/>
      <c r="IJ4" s="621"/>
      <c r="IK4" s="621"/>
      <c r="IL4" s="621"/>
      <c r="IM4" s="621"/>
      <c r="IN4" s="621"/>
      <c r="IO4" s="621"/>
      <c r="IP4" s="621"/>
      <c r="IQ4" s="621"/>
      <c r="IR4" s="621"/>
      <c r="IS4" s="621"/>
      <c r="IT4" s="621"/>
      <c r="IU4" s="621"/>
      <c r="IV4" s="621"/>
      <c r="IW4" s="621"/>
      <c r="IX4" s="621"/>
      <c r="IY4" s="621"/>
      <c r="IZ4" s="621"/>
      <c r="JA4" s="621"/>
      <c r="JB4" s="621"/>
      <c r="JC4" s="621"/>
      <c r="JD4" s="621"/>
      <c r="JE4" s="621"/>
      <c r="JF4" s="621"/>
      <c r="JG4" s="621"/>
      <c r="JH4" s="621"/>
      <c r="JI4" s="621"/>
      <c r="JJ4" s="621"/>
      <c r="JK4" s="621"/>
      <c r="JL4" s="621"/>
      <c r="JM4" s="621"/>
      <c r="JN4" s="621"/>
      <c r="JO4" s="621"/>
      <c r="JP4" s="621"/>
      <c r="JQ4" s="621"/>
      <c r="JR4" s="621"/>
      <c r="JS4" s="621"/>
      <c r="JT4" s="621"/>
      <c r="JU4" s="621"/>
      <c r="JV4" s="621"/>
      <c r="JW4" s="621"/>
      <c r="JX4" s="621"/>
      <c r="JY4" s="621"/>
      <c r="JZ4" s="621"/>
      <c r="KA4" s="621"/>
      <c r="KB4" s="621"/>
      <c r="KC4" s="621"/>
      <c r="KD4" s="621"/>
      <c r="KE4" s="621"/>
      <c r="KF4" s="621"/>
      <c r="KG4" s="621"/>
      <c r="KH4" s="621"/>
      <c r="KI4" s="621"/>
      <c r="KJ4" s="621"/>
      <c r="KK4" s="621"/>
      <c r="KL4" s="621"/>
      <c r="KM4" s="621"/>
      <c r="KN4" s="621"/>
      <c r="KO4" s="621"/>
      <c r="KP4" s="621"/>
      <c r="KQ4" s="621"/>
      <c r="KR4" s="621"/>
      <c r="KS4" s="621"/>
      <c r="KT4" s="621"/>
      <c r="KU4" s="621"/>
      <c r="KV4" s="621"/>
      <c r="KW4" s="621"/>
      <c r="KX4" s="621"/>
      <c r="KY4" s="621"/>
      <c r="KZ4" s="621"/>
      <c r="LA4" s="621"/>
      <c r="LB4" s="621"/>
      <c r="LC4" s="621"/>
      <c r="LD4" s="621"/>
      <c r="LE4" s="621"/>
      <c r="LF4" s="621"/>
      <c r="LG4" s="621"/>
      <c r="LH4" s="621"/>
      <c r="LI4" s="621"/>
      <c r="LJ4" s="621"/>
      <c r="LK4" s="621"/>
      <c r="LL4" s="621"/>
      <c r="LM4" s="621"/>
      <c r="LN4" s="621"/>
      <c r="LO4" s="621"/>
      <c r="LP4" s="621"/>
      <c r="LQ4" s="621"/>
      <c r="LR4" s="621"/>
      <c r="LS4" s="621"/>
      <c r="LT4" s="621"/>
      <c r="LU4" s="621"/>
      <c r="LV4" s="621"/>
      <c r="LW4" s="621"/>
      <c r="LX4" s="621"/>
      <c r="LY4" s="621"/>
      <c r="LZ4" s="621"/>
      <c r="MA4" s="621"/>
      <c r="MB4" s="621"/>
      <c r="MC4" s="621"/>
      <c r="MD4" s="621"/>
      <c r="ME4" s="621"/>
      <c r="MF4" s="621"/>
      <c r="MG4" s="621"/>
      <c r="MH4" s="621"/>
      <c r="MI4" s="621"/>
      <c r="MJ4" s="621"/>
      <c r="MK4" s="621"/>
      <c r="ML4" s="621"/>
      <c r="MM4" s="621"/>
      <c r="MN4" s="621"/>
      <c r="MO4" s="621"/>
      <c r="MP4" s="621"/>
      <c r="MQ4" s="621"/>
      <c r="MR4" s="621"/>
      <c r="MS4" s="621"/>
      <c r="MT4" s="621"/>
      <c r="MU4" s="621"/>
      <c r="MV4" s="621"/>
      <c r="MW4" s="621"/>
      <c r="MX4" s="621"/>
      <c r="MY4" s="621"/>
      <c r="MZ4" s="621"/>
      <c r="NA4" s="621"/>
      <c r="NB4" s="621"/>
      <c r="NC4" s="621"/>
      <c r="ND4" s="621"/>
      <c r="NE4" s="621"/>
      <c r="NF4" s="621"/>
      <c r="NG4" s="621"/>
      <c r="NH4" s="621"/>
      <c r="NI4" s="621"/>
      <c r="NJ4" s="621"/>
      <c r="NK4" s="621"/>
      <c r="NL4" s="621"/>
      <c r="NM4" s="621"/>
      <c r="NN4" s="621"/>
      <c r="NO4" s="621"/>
      <c r="NP4" s="621"/>
      <c r="NQ4" s="621"/>
      <c r="NR4" s="621"/>
      <c r="NS4" s="621"/>
      <c r="NT4" s="621"/>
      <c r="NU4" s="621"/>
      <c r="NV4" s="621"/>
      <c r="NW4" s="621"/>
      <c r="NX4" s="621"/>
      <c r="NY4" s="621"/>
      <c r="NZ4" s="621"/>
      <c r="OA4" s="621"/>
      <c r="OB4" s="621"/>
      <c r="OC4" s="621"/>
      <c r="OD4" s="621"/>
      <c r="OE4" s="621"/>
      <c r="OF4" s="621"/>
      <c r="OG4" s="621"/>
      <c r="OH4" s="621"/>
      <c r="OI4" s="621"/>
      <c r="OJ4" s="621"/>
      <c r="OK4" s="621"/>
      <c r="OL4" s="621"/>
      <c r="OM4" s="621"/>
      <c r="ON4" s="621"/>
      <c r="OO4" s="621"/>
      <c r="OP4" s="621"/>
      <c r="OQ4" s="621"/>
      <c r="OR4" s="621"/>
      <c r="OS4" s="621"/>
      <c r="OT4" s="621"/>
      <c r="OU4" s="621"/>
      <c r="OV4" s="621"/>
      <c r="OW4" s="621"/>
      <c r="OX4" s="621"/>
      <c r="OY4" s="621"/>
      <c r="OZ4" s="621"/>
      <c r="PA4" s="621"/>
      <c r="PB4" s="621"/>
      <c r="PC4" s="621"/>
      <c r="PD4" s="621"/>
      <c r="PE4" s="621"/>
      <c r="PF4" s="621"/>
      <c r="PG4" s="621"/>
      <c r="PH4" s="621"/>
      <c r="PI4" s="621"/>
      <c r="PJ4" s="621"/>
      <c r="PK4" s="621"/>
      <c r="PL4" s="621"/>
      <c r="PM4" s="621"/>
      <c r="PN4" s="621"/>
      <c r="PO4" s="621"/>
      <c r="PP4" s="621"/>
      <c r="PQ4" s="621"/>
      <c r="PR4" s="621"/>
      <c r="PS4" s="621"/>
      <c r="PT4" s="621"/>
      <c r="PU4" s="621"/>
      <c r="PV4" s="621"/>
      <c r="PW4" s="621"/>
      <c r="PX4" s="621"/>
      <c r="PY4" s="621"/>
      <c r="PZ4" s="621"/>
      <c r="QA4" s="621"/>
      <c r="QB4" s="621"/>
      <c r="QC4" s="621"/>
      <c r="QD4" s="621"/>
      <c r="QE4" s="621"/>
      <c r="QF4" s="621"/>
      <c r="QG4" s="621"/>
      <c r="QH4" s="621"/>
      <c r="QI4" s="621"/>
      <c r="QJ4" s="621"/>
      <c r="QK4" s="621"/>
      <c r="QL4" s="621"/>
      <c r="QM4" s="621"/>
      <c r="QN4" s="621"/>
      <c r="QO4" s="621"/>
      <c r="QP4" s="621"/>
      <c r="QQ4" s="621"/>
      <c r="QR4" s="621"/>
      <c r="QS4" s="621"/>
      <c r="QT4" s="621"/>
      <c r="QU4" s="621"/>
      <c r="QV4" s="621"/>
      <c r="QW4" s="621"/>
      <c r="QX4" s="621"/>
      <c r="QY4" s="621"/>
      <c r="QZ4" s="621"/>
      <c r="RA4" s="621"/>
      <c r="RB4" s="621"/>
      <c r="RC4" s="621"/>
      <c r="RD4" s="621"/>
      <c r="RE4" s="621"/>
      <c r="RF4" s="621"/>
      <c r="RG4" s="621"/>
      <c r="RH4" s="621"/>
      <c r="RI4" s="621"/>
      <c r="RJ4" s="621"/>
      <c r="RK4" s="621"/>
      <c r="RL4" s="621"/>
      <c r="RM4" s="621"/>
      <c r="RN4" s="621"/>
      <c r="RO4" s="621"/>
      <c r="RP4" s="621"/>
      <c r="RQ4" s="621"/>
      <c r="RR4" s="621"/>
      <c r="RS4" s="621"/>
      <c r="RT4" s="621"/>
      <c r="RU4" s="621"/>
      <c r="RV4" s="621"/>
      <c r="RW4" s="621"/>
      <c r="RX4" s="621"/>
      <c r="RY4" s="621"/>
      <c r="RZ4" s="621"/>
      <c r="SA4" s="621"/>
      <c r="SB4" s="621"/>
      <c r="SC4" s="621"/>
      <c r="SD4" s="621"/>
      <c r="SE4" s="621"/>
      <c r="SF4" s="621"/>
      <c r="SG4" s="621"/>
      <c r="SH4" s="621"/>
      <c r="SI4" s="621"/>
      <c r="SJ4" s="621"/>
      <c r="SK4" s="621"/>
      <c r="SL4" s="621"/>
      <c r="SM4" s="621"/>
      <c r="SN4" s="621"/>
      <c r="SO4" s="621"/>
      <c r="SP4" s="621"/>
      <c r="SQ4" s="621"/>
      <c r="SR4" s="621"/>
      <c r="SS4" s="621"/>
      <c r="ST4" s="621"/>
      <c r="SU4" s="621"/>
      <c r="SV4" s="621"/>
      <c r="SW4" s="621"/>
      <c r="SX4" s="621"/>
      <c r="SY4" s="621"/>
      <c r="SZ4" s="621"/>
      <c r="TA4" s="621"/>
      <c r="TB4" s="621"/>
      <c r="TC4" s="621"/>
      <c r="TD4" s="621"/>
      <c r="TE4" s="621"/>
      <c r="TF4" s="621"/>
      <c r="TG4" s="621"/>
      <c r="TH4" s="621"/>
      <c r="TI4" s="621"/>
      <c r="TJ4" s="621"/>
      <c r="TK4" s="621"/>
      <c r="TL4" s="621"/>
      <c r="TM4" s="621"/>
      <c r="TN4" s="621"/>
      <c r="TO4" s="621"/>
      <c r="TP4" s="621"/>
      <c r="TQ4" s="621"/>
      <c r="TR4" s="621"/>
      <c r="TS4" s="621"/>
      <c r="TT4" s="621"/>
      <c r="TU4" s="621"/>
      <c r="TV4" s="621"/>
      <c r="TW4" s="621"/>
      <c r="TX4" s="621"/>
      <c r="TY4" s="621"/>
      <c r="TZ4" s="621"/>
      <c r="UA4" s="621"/>
      <c r="UB4" s="621"/>
      <c r="UC4" s="621"/>
      <c r="UD4" s="621"/>
      <c r="UE4" s="621"/>
      <c r="UF4" s="621"/>
      <c r="UG4" s="621"/>
      <c r="UH4" s="621"/>
      <c r="UI4" s="621"/>
      <c r="UJ4" s="621"/>
      <c r="UK4" s="621"/>
      <c r="UL4" s="621"/>
      <c r="UM4" s="621"/>
      <c r="UN4" s="621"/>
      <c r="UO4" s="621"/>
      <c r="UP4" s="621"/>
      <c r="UQ4" s="621"/>
      <c r="UR4" s="621"/>
      <c r="US4" s="621"/>
      <c r="UT4" s="621"/>
      <c r="UU4" s="621"/>
      <c r="UV4" s="621"/>
      <c r="UW4" s="621"/>
      <c r="UX4" s="621"/>
      <c r="UY4" s="621"/>
      <c r="UZ4" s="621"/>
      <c r="VA4" s="621"/>
      <c r="VB4" s="621"/>
      <c r="VC4" s="621"/>
      <c r="VD4" s="621"/>
      <c r="VE4" s="621"/>
      <c r="VF4" s="621"/>
      <c r="VG4" s="621"/>
      <c r="VH4" s="621"/>
      <c r="VI4" s="621"/>
      <c r="VJ4" s="621"/>
      <c r="VK4" s="621"/>
      <c r="VL4" s="621"/>
      <c r="VM4" s="621"/>
      <c r="VN4" s="621"/>
      <c r="VO4" s="621"/>
      <c r="VP4" s="621"/>
      <c r="VQ4" s="621"/>
      <c r="VR4" s="621"/>
      <c r="VS4" s="621"/>
      <c r="VT4" s="621"/>
      <c r="VU4" s="621"/>
      <c r="VV4" s="621"/>
      <c r="VW4" s="621"/>
      <c r="VX4" s="621"/>
      <c r="VY4" s="621"/>
      <c r="VZ4" s="621"/>
      <c r="WA4" s="621"/>
      <c r="WB4" s="621"/>
      <c r="WC4" s="621"/>
      <c r="WD4" s="621"/>
      <c r="WE4" s="621"/>
      <c r="WF4" s="621"/>
      <c r="WG4" s="621"/>
      <c r="WH4" s="621"/>
      <c r="WI4" s="621"/>
      <c r="WJ4" s="621"/>
      <c r="WK4" s="621"/>
      <c r="WL4" s="621"/>
      <c r="WM4" s="621"/>
      <c r="WN4" s="621"/>
      <c r="WO4" s="621"/>
      <c r="WP4" s="621"/>
      <c r="WQ4" s="621"/>
      <c r="WR4" s="621"/>
      <c r="WS4" s="621"/>
      <c r="WT4" s="621"/>
      <c r="WU4" s="621"/>
      <c r="WV4" s="621"/>
      <c r="WW4" s="621"/>
      <c r="WX4" s="621"/>
      <c r="WY4" s="621"/>
      <c r="WZ4" s="621"/>
      <c r="XA4" s="621"/>
      <c r="XB4" s="621"/>
      <c r="XC4" s="621"/>
      <c r="XD4" s="621"/>
      <c r="XE4" s="621"/>
      <c r="XF4" s="621"/>
      <c r="XG4" s="621"/>
      <c r="XH4" s="621"/>
      <c r="XI4" s="621"/>
      <c r="XJ4" s="621"/>
      <c r="XK4" s="621"/>
      <c r="XL4" s="621"/>
      <c r="XM4" s="621"/>
      <c r="XN4" s="621"/>
      <c r="XO4" s="621"/>
      <c r="XP4" s="621"/>
      <c r="XQ4" s="621"/>
      <c r="XR4" s="621"/>
      <c r="XS4" s="621"/>
      <c r="XT4" s="621"/>
      <c r="XU4" s="621"/>
      <c r="XV4" s="621"/>
      <c r="XW4" s="621"/>
      <c r="XX4" s="621"/>
      <c r="XY4" s="621"/>
      <c r="XZ4" s="621"/>
      <c r="YA4" s="621"/>
      <c r="YB4" s="621"/>
      <c r="YC4" s="621"/>
      <c r="YD4" s="621"/>
      <c r="YE4" s="621"/>
      <c r="YF4" s="621"/>
      <c r="YG4" s="621"/>
      <c r="YH4" s="621"/>
      <c r="YI4" s="621"/>
      <c r="YJ4" s="621"/>
      <c r="YK4" s="621"/>
      <c r="YL4" s="621"/>
      <c r="YM4" s="621"/>
      <c r="YN4" s="621"/>
      <c r="YO4" s="621"/>
      <c r="YP4" s="621"/>
      <c r="YQ4" s="621"/>
      <c r="YR4" s="621"/>
      <c r="YS4" s="621"/>
      <c r="YT4" s="621"/>
      <c r="YU4" s="621"/>
      <c r="YV4" s="621"/>
      <c r="YW4" s="621"/>
      <c r="YX4" s="621"/>
      <c r="YY4" s="621"/>
      <c r="YZ4" s="621"/>
      <c r="ZA4" s="621"/>
      <c r="ZB4" s="621"/>
      <c r="ZC4" s="621"/>
      <c r="ZD4" s="621"/>
      <c r="ZE4" s="621"/>
      <c r="ZF4" s="621"/>
      <c r="ZG4" s="621"/>
      <c r="ZH4" s="621"/>
      <c r="ZI4" s="621"/>
      <c r="ZJ4" s="621"/>
      <c r="ZK4" s="621"/>
      <c r="ZL4" s="621"/>
      <c r="ZM4" s="621"/>
      <c r="ZN4" s="621"/>
      <c r="ZO4" s="621"/>
      <c r="ZP4" s="621"/>
      <c r="ZQ4" s="621"/>
      <c r="ZR4" s="621"/>
      <c r="ZS4" s="621"/>
      <c r="ZT4" s="621"/>
      <c r="ZU4" s="621"/>
      <c r="ZV4" s="621"/>
      <c r="ZW4" s="621"/>
      <c r="ZX4" s="621"/>
      <c r="ZY4" s="621"/>
      <c r="ZZ4" s="621"/>
      <c r="AAA4" s="621"/>
      <c r="AAB4" s="621"/>
      <c r="AAC4" s="621"/>
      <c r="AAD4" s="621"/>
      <c r="AAE4" s="621"/>
      <c r="AAF4" s="621"/>
      <c r="AAG4" s="621"/>
      <c r="AAH4" s="621"/>
      <c r="AAI4" s="621"/>
      <c r="AAJ4" s="621"/>
      <c r="AAK4" s="621"/>
      <c r="AAL4" s="621"/>
      <c r="AAM4" s="621"/>
      <c r="AAN4" s="621"/>
      <c r="AAO4" s="621"/>
      <c r="AAP4" s="621"/>
      <c r="AAQ4" s="621"/>
      <c r="AAR4" s="621"/>
      <c r="AAS4" s="621"/>
      <c r="AAT4" s="621"/>
      <c r="AAU4" s="621"/>
      <c r="AAV4" s="621"/>
      <c r="AAW4" s="621"/>
      <c r="AAX4" s="621"/>
      <c r="AAY4" s="621"/>
      <c r="AAZ4" s="621"/>
      <c r="ABA4" s="621"/>
      <c r="ABB4" s="621"/>
      <c r="ABC4" s="621"/>
      <c r="ABD4" s="621"/>
      <c r="ABE4" s="621"/>
      <c r="ABF4" s="621"/>
      <c r="ABG4" s="621"/>
      <c r="ABH4" s="621"/>
      <c r="ABI4" s="621"/>
      <c r="ABJ4" s="621"/>
      <c r="ABK4" s="621"/>
      <c r="ABL4" s="621"/>
      <c r="ABM4" s="621"/>
      <c r="ABN4" s="621"/>
      <c r="ABO4" s="621"/>
      <c r="ABP4" s="621"/>
      <c r="ABQ4" s="621"/>
      <c r="ABR4" s="621"/>
      <c r="ABS4" s="621"/>
      <c r="ABT4" s="621"/>
      <c r="ABU4" s="621"/>
      <c r="ABV4" s="621"/>
      <c r="ABW4" s="621"/>
      <c r="ABX4" s="621"/>
      <c r="ABY4" s="621"/>
      <c r="ABZ4" s="621"/>
      <c r="ACA4" s="621"/>
      <c r="ACB4" s="621"/>
      <c r="ACC4" s="621"/>
      <c r="ACD4" s="621"/>
      <c r="ACE4" s="621"/>
      <c r="ACF4" s="621"/>
      <c r="ACG4" s="621"/>
      <c r="ACH4" s="621"/>
      <c r="ACI4" s="621"/>
      <c r="ACJ4" s="621"/>
      <c r="ACK4" s="621"/>
      <c r="ACL4" s="621"/>
      <c r="ACM4" s="621"/>
      <c r="ACN4" s="621"/>
      <c r="ACO4" s="621"/>
      <c r="ACP4" s="621"/>
      <c r="ACQ4" s="621"/>
      <c r="ACR4" s="621"/>
      <c r="ACS4" s="621"/>
      <c r="ACT4" s="621"/>
      <c r="ACU4" s="621"/>
      <c r="ACV4" s="621"/>
      <c r="ACW4" s="621"/>
      <c r="ACX4" s="621"/>
      <c r="ACY4" s="621"/>
      <c r="ACZ4" s="621"/>
      <c r="ADA4" s="621"/>
      <c r="ADB4" s="621"/>
      <c r="ADC4" s="621"/>
      <c r="ADD4" s="621"/>
      <c r="ADE4" s="621"/>
      <c r="ADF4" s="621"/>
      <c r="ADG4" s="621"/>
      <c r="ADH4" s="621"/>
      <c r="ADI4" s="621"/>
      <c r="ADJ4" s="621"/>
      <c r="ADK4" s="621"/>
      <c r="ADL4" s="621"/>
      <c r="ADM4" s="621"/>
      <c r="ADN4" s="621"/>
      <c r="ADO4" s="621"/>
      <c r="ADP4" s="621"/>
      <c r="ADQ4" s="621"/>
      <c r="ADR4" s="621"/>
      <c r="ADS4" s="621"/>
      <c r="ADT4" s="621"/>
      <c r="ADU4" s="621"/>
      <c r="ADV4" s="621"/>
      <c r="ADW4" s="621"/>
      <c r="ADX4" s="621"/>
      <c r="ADY4" s="621"/>
      <c r="ADZ4" s="621"/>
      <c r="AEA4" s="621"/>
      <c r="AEB4" s="621"/>
      <c r="AEC4" s="621"/>
      <c r="AED4" s="621"/>
      <c r="AEE4" s="621"/>
      <c r="AEF4" s="621"/>
      <c r="AEG4" s="621"/>
      <c r="AEH4" s="621"/>
      <c r="AEI4" s="621"/>
      <c r="AEJ4" s="621"/>
      <c r="AEK4" s="621"/>
      <c r="AEL4" s="621"/>
      <c r="AEM4" s="621"/>
      <c r="AEN4" s="621"/>
      <c r="AEO4" s="621"/>
      <c r="AEP4" s="621"/>
      <c r="AEQ4" s="621"/>
      <c r="AER4" s="621"/>
      <c r="AES4" s="621"/>
      <c r="AET4" s="621"/>
      <c r="AEU4" s="621"/>
      <c r="AEV4" s="621"/>
      <c r="AEW4" s="621"/>
      <c r="AEX4" s="621"/>
      <c r="AEY4" s="621"/>
      <c r="AEZ4" s="621"/>
      <c r="AFA4" s="621"/>
      <c r="AFB4" s="621"/>
      <c r="AFC4" s="621"/>
      <c r="AFD4" s="621"/>
      <c r="AFE4" s="621"/>
      <c r="AFF4" s="621"/>
      <c r="AFG4" s="621"/>
      <c r="AFH4" s="621"/>
      <c r="AFI4" s="621"/>
      <c r="AFJ4" s="621"/>
      <c r="AFK4" s="621"/>
      <c r="AFL4" s="621"/>
      <c r="AFM4" s="621"/>
      <c r="AFN4" s="621"/>
      <c r="AFO4" s="621"/>
      <c r="AFP4" s="621"/>
      <c r="AFQ4" s="621"/>
      <c r="AFR4" s="621"/>
      <c r="AFS4" s="621"/>
      <c r="AFT4" s="621"/>
      <c r="AFU4" s="621"/>
      <c r="AFV4" s="621"/>
      <c r="AFW4" s="621"/>
      <c r="AFX4" s="621"/>
      <c r="AFY4" s="621"/>
      <c r="AFZ4" s="621"/>
      <c r="AGA4" s="621"/>
      <c r="AGB4" s="621"/>
      <c r="AGC4" s="621"/>
      <c r="AGD4" s="621"/>
      <c r="AGE4" s="621"/>
      <c r="AGF4" s="621"/>
      <c r="AGG4" s="621"/>
      <c r="AGH4" s="621"/>
      <c r="AGI4" s="621"/>
      <c r="AGJ4" s="621"/>
      <c r="AGK4" s="621"/>
      <c r="AGL4" s="621"/>
      <c r="AGM4" s="621"/>
      <c r="AGN4" s="621"/>
      <c r="AGO4" s="621"/>
      <c r="AGP4" s="621"/>
      <c r="AGQ4" s="621"/>
      <c r="AGR4" s="621"/>
      <c r="AGS4" s="621"/>
      <c r="AGT4" s="621"/>
      <c r="AGU4" s="621"/>
      <c r="AGV4" s="621"/>
      <c r="AGW4" s="621"/>
      <c r="AGX4" s="621"/>
      <c r="AGY4" s="621"/>
      <c r="AGZ4" s="621"/>
      <c r="AHA4" s="621"/>
      <c r="AHB4" s="621"/>
      <c r="AHC4" s="621"/>
      <c r="AHD4" s="621"/>
      <c r="AHE4" s="621"/>
      <c r="AHF4" s="621"/>
      <c r="AHG4" s="621"/>
      <c r="AHH4" s="621"/>
      <c r="AHI4" s="621"/>
      <c r="AHJ4" s="621"/>
      <c r="AHK4" s="621"/>
      <c r="AHL4" s="621"/>
      <c r="AHM4" s="621"/>
      <c r="AHN4" s="621"/>
      <c r="AHO4" s="621"/>
      <c r="AHP4" s="621"/>
      <c r="AHQ4" s="621"/>
      <c r="AHR4" s="621"/>
      <c r="AHS4" s="621"/>
      <c r="AHT4" s="621"/>
      <c r="AHU4" s="621"/>
      <c r="AHV4" s="621"/>
      <c r="AHW4" s="621"/>
      <c r="AHX4" s="621"/>
      <c r="AHY4" s="621"/>
      <c r="AHZ4" s="621"/>
      <c r="AIA4" s="621"/>
      <c r="AIB4" s="621"/>
      <c r="AIC4" s="621"/>
      <c r="AID4" s="621"/>
      <c r="AIE4" s="621"/>
      <c r="AIF4" s="621"/>
      <c r="AIG4" s="621"/>
      <c r="AIH4" s="621"/>
      <c r="AII4" s="621"/>
      <c r="AIJ4" s="621"/>
      <c r="AIK4" s="621"/>
      <c r="AIL4" s="621"/>
      <c r="AIM4" s="621"/>
      <c r="AIN4" s="621"/>
      <c r="AIO4" s="621"/>
      <c r="AIP4" s="621"/>
      <c r="AIQ4" s="621"/>
      <c r="AIR4" s="621"/>
      <c r="AIS4" s="621"/>
      <c r="AIT4" s="621"/>
      <c r="AIU4" s="621"/>
      <c r="AIV4" s="621"/>
      <c r="AIW4" s="621"/>
      <c r="AIX4" s="621"/>
      <c r="AIY4" s="621"/>
      <c r="AIZ4" s="621"/>
      <c r="AJA4" s="621"/>
      <c r="AJB4" s="621"/>
      <c r="AJC4" s="621"/>
      <c r="AJD4" s="621"/>
      <c r="AJE4" s="621"/>
      <c r="AJF4" s="621"/>
      <c r="AJG4" s="621"/>
      <c r="AJH4" s="621"/>
      <c r="AJI4" s="621"/>
      <c r="AJJ4" s="621"/>
      <c r="AJK4" s="621"/>
      <c r="AJL4" s="621"/>
      <c r="AJM4" s="621"/>
      <c r="AJN4" s="621"/>
      <c r="AJO4" s="621"/>
      <c r="AJP4" s="621"/>
      <c r="AJQ4" s="621"/>
      <c r="AJR4" s="621"/>
      <c r="AJS4" s="621"/>
      <c r="AJT4" s="621"/>
      <c r="AJU4" s="621"/>
      <c r="AJV4" s="621"/>
      <c r="AJW4" s="621"/>
      <c r="AJX4" s="621"/>
      <c r="AJY4" s="621"/>
      <c r="AJZ4" s="621"/>
      <c r="AKA4" s="621"/>
      <c r="AKB4" s="621"/>
      <c r="AKC4" s="621"/>
      <c r="AKD4" s="621"/>
      <c r="AKE4" s="621"/>
      <c r="AKF4" s="621"/>
      <c r="AKG4" s="621"/>
      <c r="AKH4" s="621"/>
      <c r="AKI4" s="621"/>
      <c r="AKJ4" s="621"/>
      <c r="AKK4" s="621"/>
      <c r="AKL4" s="621"/>
      <c r="AKM4" s="621"/>
      <c r="AKN4" s="621"/>
      <c r="AKO4" s="621"/>
      <c r="AKP4" s="621"/>
      <c r="AKQ4" s="621"/>
      <c r="AKR4" s="621"/>
      <c r="AKS4" s="621"/>
      <c r="AKT4" s="621"/>
      <c r="AKU4" s="621"/>
      <c r="AKV4" s="621"/>
      <c r="AKW4" s="621"/>
      <c r="AKX4" s="621"/>
      <c r="AKY4" s="621"/>
      <c r="AKZ4" s="621"/>
      <c r="ALA4" s="621"/>
      <c r="ALB4" s="621"/>
      <c r="ALC4" s="621"/>
      <c r="ALD4" s="621"/>
      <c r="ALE4" s="621"/>
      <c r="ALF4" s="621"/>
      <c r="ALG4" s="621"/>
      <c r="ALH4" s="621"/>
      <c r="ALI4" s="621"/>
    </row>
    <row r="5" spans="1:997" customFormat="1" ht="15.5" x14ac:dyDescent="0.35">
      <c r="A5" s="614" t="s">
        <v>312</v>
      </c>
      <c r="B5" s="615" t="s">
        <v>308</v>
      </c>
      <c r="C5" s="616"/>
      <c r="D5" s="617"/>
      <c r="E5" s="618"/>
      <c r="F5" s="618"/>
      <c r="G5" s="618"/>
      <c r="H5" s="618"/>
      <c r="I5" s="619"/>
      <c r="J5" s="617"/>
      <c r="K5" s="633"/>
      <c r="L5" s="633"/>
      <c r="M5" s="633"/>
      <c r="N5" s="620"/>
      <c r="O5" s="620"/>
      <c r="P5" s="620"/>
      <c r="Q5" s="620"/>
      <c r="R5" s="620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621"/>
      <c r="BG5" s="621"/>
      <c r="BH5" s="621"/>
      <c r="BI5" s="621"/>
      <c r="BJ5" s="621"/>
      <c r="BK5" s="621"/>
      <c r="BL5" s="621"/>
      <c r="BM5" s="621"/>
      <c r="BN5" s="621"/>
      <c r="BO5" s="621"/>
      <c r="BP5" s="621"/>
      <c r="BQ5" s="621"/>
      <c r="BR5" s="621"/>
      <c r="BS5" s="621"/>
      <c r="BT5" s="621"/>
      <c r="BU5" s="621"/>
      <c r="BV5" s="621"/>
      <c r="BW5" s="621"/>
      <c r="BX5" s="621"/>
      <c r="BY5" s="621"/>
      <c r="BZ5" s="621"/>
      <c r="CA5" s="621"/>
      <c r="CB5" s="621"/>
      <c r="CC5" s="621"/>
      <c r="CD5" s="621"/>
      <c r="CE5" s="621"/>
      <c r="CF5" s="621"/>
      <c r="CG5" s="621"/>
      <c r="CH5" s="621"/>
      <c r="CI5" s="621"/>
      <c r="CJ5" s="621"/>
      <c r="CK5" s="621"/>
      <c r="CL5" s="621"/>
      <c r="CM5" s="621"/>
      <c r="CN5" s="621"/>
      <c r="CO5" s="621"/>
      <c r="CP5" s="621"/>
      <c r="CQ5" s="621"/>
      <c r="CR5" s="621"/>
      <c r="CS5" s="621"/>
      <c r="CT5" s="621"/>
      <c r="CU5" s="621"/>
      <c r="CV5" s="621"/>
      <c r="CW5" s="621"/>
      <c r="CX5" s="621"/>
      <c r="CY5" s="621"/>
      <c r="CZ5" s="621"/>
      <c r="DA5" s="621"/>
      <c r="DB5" s="621"/>
      <c r="DC5" s="621"/>
      <c r="DD5" s="621"/>
      <c r="DE5" s="621"/>
      <c r="DF5" s="621"/>
      <c r="DG5" s="621"/>
      <c r="DH5" s="621"/>
      <c r="DI5" s="621"/>
      <c r="DJ5" s="621"/>
      <c r="DK5" s="621"/>
      <c r="DL5" s="621"/>
      <c r="DM5" s="621"/>
      <c r="DN5" s="621"/>
      <c r="DO5" s="621"/>
      <c r="DP5" s="621"/>
      <c r="DQ5" s="621"/>
      <c r="DR5" s="621"/>
      <c r="DS5" s="621"/>
      <c r="DT5" s="621"/>
      <c r="DU5" s="621"/>
      <c r="DV5" s="621"/>
      <c r="DW5" s="621"/>
      <c r="DX5" s="621"/>
      <c r="DY5" s="621"/>
      <c r="DZ5" s="621"/>
      <c r="EA5" s="621"/>
      <c r="EB5" s="621"/>
      <c r="EC5" s="621"/>
      <c r="ED5" s="621"/>
      <c r="EE5" s="621"/>
      <c r="EF5" s="621"/>
      <c r="EG5" s="621"/>
      <c r="EH5" s="621"/>
      <c r="EI5" s="621"/>
      <c r="EJ5" s="621"/>
      <c r="EK5" s="621"/>
      <c r="EL5" s="621"/>
      <c r="EM5" s="621"/>
      <c r="EN5" s="621"/>
      <c r="EO5" s="621"/>
      <c r="EP5" s="621"/>
      <c r="EQ5" s="621"/>
      <c r="ER5" s="621"/>
      <c r="ES5" s="621"/>
      <c r="ET5" s="621"/>
      <c r="EU5" s="621"/>
      <c r="EV5" s="621"/>
      <c r="EW5" s="621"/>
      <c r="EX5" s="621"/>
      <c r="EY5" s="621"/>
      <c r="EZ5" s="621"/>
      <c r="FA5" s="621"/>
      <c r="FB5" s="621"/>
      <c r="FC5" s="621"/>
      <c r="FD5" s="621"/>
      <c r="FE5" s="621"/>
      <c r="FF5" s="621"/>
      <c r="FG5" s="621"/>
      <c r="FH5" s="621"/>
      <c r="FI5" s="621"/>
      <c r="FJ5" s="621"/>
      <c r="FK5" s="621"/>
      <c r="FL5" s="621"/>
      <c r="FM5" s="621"/>
      <c r="FN5" s="621"/>
      <c r="FO5" s="621"/>
      <c r="FP5" s="621"/>
      <c r="FQ5" s="621"/>
      <c r="FR5" s="621"/>
      <c r="FS5" s="621"/>
      <c r="FT5" s="621"/>
      <c r="FU5" s="621"/>
      <c r="FV5" s="621"/>
      <c r="FW5" s="621"/>
      <c r="FX5" s="621"/>
      <c r="FY5" s="621"/>
      <c r="FZ5" s="621"/>
      <c r="GA5" s="621"/>
      <c r="GB5" s="621"/>
      <c r="GC5" s="621"/>
      <c r="GD5" s="621"/>
      <c r="GE5" s="621"/>
      <c r="GF5" s="621"/>
      <c r="GG5" s="621"/>
      <c r="GH5" s="621"/>
      <c r="GI5" s="621"/>
      <c r="GJ5" s="621"/>
      <c r="GK5" s="621"/>
      <c r="GL5" s="621"/>
      <c r="GM5" s="621"/>
      <c r="GN5" s="621"/>
      <c r="GO5" s="621"/>
      <c r="GP5" s="621"/>
      <c r="GQ5" s="621"/>
      <c r="GR5" s="621"/>
      <c r="GS5" s="621"/>
      <c r="GT5" s="621"/>
      <c r="GU5" s="621"/>
      <c r="GV5" s="621"/>
      <c r="GW5" s="621"/>
      <c r="GX5" s="621"/>
      <c r="GY5" s="621"/>
      <c r="GZ5" s="621"/>
      <c r="HA5" s="621"/>
      <c r="HB5" s="621"/>
      <c r="HC5" s="621"/>
      <c r="HD5" s="621"/>
      <c r="HE5" s="621"/>
      <c r="HF5" s="621"/>
      <c r="HG5" s="621"/>
      <c r="HH5" s="621"/>
      <c r="HI5" s="621"/>
      <c r="HJ5" s="621"/>
      <c r="HK5" s="621"/>
      <c r="HL5" s="621"/>
      <c r="HM5" s="621"/>
      <c r="HN5" s="621"/>
      <c r="HO5" s="621"/>
      <c r="HP5" s="621"/>
      <c r="HQ5" s="621"/>
      <c r="HR5" s="621"/>
      <c r="HS5" s="621"/>
      <c r="HT5" s="621"/>
      <c r="HU5" s="621"/>
      <c r="HV5" s="621"/>
      <c r="HW5" s="621"/>
      <c r="HX5" s="621"/>
      <c r="HY5" s="621"/>
      <c r="HZ5" s="621"/>
      <c r="IA5" s="621"/>
      <c r="IB5" s="621"/>
      <c r="IC5" s="621"/>
      <c r="ID5" s="621"/>
      <c r="IE5" s="621"/>
      <c r="IF5" s="621"/>
      <c r="IG5" s="621"/>
      <c r="IH5" s="621"/>
      <c r="II5" s="621"/>
      <c r="IJ5" s="621"/>
      <c r="IK5" s="621"/>
      <c r="IL5" s="621"/>
      <c r="IM5" s="621"/>
      <c r="IN5" s="621"/>
      <c r="IO5" s="621"/>
      <c r="IP5" s="621"/>
      <c r="IQ5" s="621"/>
      <c r="IR5" s="621"/>
      <c r="IS5" s="621"/>
      <c r="IT5" s="621"/>
      <c r="IU5" s="621"/>
      <c r="IV5" s="621"/>
      <c r="IW5" s="621"/>
      <c r="IX5" s="621"/>
      <c r="IY5" s="621"/>
      <c r="IZ5" s="621"/>
      <c r="JA5" s="621"/>
      <c r="JB5" s="621"/>
      <c r="JC5" s="621"/>
      <c r="JD5" s="621"/>
      <c r="JE5" s="621"/>
      <c r="JF5" s="621"/>
      <c r="JG5" s="621"/>
      <c r="JH5" s="621"/>
      <c r="JI5" s="621"/>
      <c r="JJ5" s="621"/>
      <c r="JK5" s="621"/>
      <c r="JL5" s="621"/>
      <c r="JM5" s="621"/>
      <c r="JN5" s="621"/>
      <c r="JO5" s="621"/>
      <c r="JP5" s="621"/>
      <c r="JQ5" s="621"/>
      <c r="JR5" s="621"/>
      <c r="JS5" s="621"/>
      <c r="JT5" s="621"/>
      <c r="JU5" s="621"/>
      <c r="JV5" s="621"/>
      <c r="JW5" s="621"/>
      <c r="JX5" s="621"/>
      <c r="JY5" s="621"/>
      <c r="JZ5" s="621"/>
      <c r="KA5" s="621"/>
      <c r="KB5" s="621"/>
      <c r="KC5" s="621"/>
      <c r="KD5" s="621"/>
      <c r="KE5" s="621"/>
      <c r="KF5" s="621"/>
      <c r="KG5" s="621"/>
      <c r="KH5" s="621"/>
      <c r="KI5" s="621"/>
      <c r="KJ5" s="621"/>
      <c r="KK5" s="621"/>
      <c r="KL5" s="621"/>
      <c r="KM5" s="621"/>
      <c r="KN5" s="621"/>
      <c r="KO5" s="621"/>
      <c r="KP5" s="621"/>
      <c r="KQ5" s="621"/>
      <c r="KR5" s="621"/>
      <c r="KS5" s="621"/>
      <c r="KT5" s="621"/>
      <c r="KU5" s="621"/>
      <c r="KV5" s="621"/>
      <c r="KW5" s="621"/>
      <c r="KX5" s="621"/>
      <c r="KY5" s="621"/>
      <c r="KZ5" s="621"/>
      <c r="LA5" s="621"/>
      <c r="LB5" s="621"/>
      <c r="LC5" s="621"/>
      <c r="LD5" s="621"/>
      <c r="LE5" s="621"/>
      <c r="LF5" s="621"/>
      <c r="LG5" s="621"/>
      <c r="LH5" s="621"/>
      <c r="LI5" s="621"/>
      <c r="LJ5" s="621"/>
      <c r="LK5" s="621"/>
      <c r="LL5" s="621"/>
      <c r="LM5" s="621"/>
      <c r="LN5" s="621"/>
      <c r="LO5" s="621"/>
      <c r="LP5" s="621"/>
      <c r="LQ5" s="621"/>
      <c r="LR5" s="621"/>
      <c r="LS5" s="621"/>
      <c r="LT5" s="621"/>
      <c r="LU5" s="621"/>
      <c r="LV5" s="621"/>
      <c r="LW5" s="621"/>
      <c r="LX5" s="621"/>
      <c r="LY5" s="621"/>
      <c r="LZ5" s="621"/>
      <c r="MA5" s="621"/>
      <c r="MB5" s="621"/>
      <c r="MC5" s="621"/>
      <c r="MD5" s="621"/>
      <c r="ME5" s="621"/>
      <c r="MF5" s="621"/>
      <c r="MG5" s="621"/>
      <c r="MH5" s="621"/>
      <c r="MI5" s="621"/>
      <c r="MJ5" s="621"/>
      <c r="MK5" s="621"/>
      <c r="ML5" s="621"/>
      <c r="MM5" s="621"/>
      <c r="MN5" s="621"/>
      <c r="MO5" s="621"/>
      <c r="MP5" s="621"/>
      <c r="MQ5" s="621"/>
      <c r="MR5" s="621"/>
      <c r="MS5" s="621"/>
      <c r="MT5" s="621"/>
      <c r="MU5" s="621"/>
      <c r="MV5" s="621"/>
      <c r="MW5" s="621"/>
      <c r="MX5" s="621"/>
      <c r="MY5" s="621"/>
      <c r="MZ5" s="621"/>
      <c r="NA5" s="621"/>
      <c r="NB5" s="621"/>
      <c r="NC5" s="621"/>
      <c r="ND5" s="621"/>
      <c r="NE5" s="621"/>
      <c r="NF5" s="621"/>
      <c r="NG5" s="621"/>
      <c r="NH5" s="621"/>
      <c r="NI5" s="621"/>
      <c r="NJ5" s="621"/>
      <c r="NK5" s="621"/>
      <c r="NL5" s="621"/>
      <c r="NM5" s="621"/>
      <c r="NN5" s="621"/>
      <c r="NO5" s="621"/>
      <c r="NP5" s="621"/>
      <c r="NQ5" s="621"/>
      <c r="NR5" s="621"/>
      <c r="NS5" s="621"/>
      <c r="NT5" s="621"/>
      <c r="NU5" s="621"/>
      <c r="NV5" s="621"/>
      <c r="NW5" s="621"/>
      <c r="NX5" s="621"/>
      <c r="NY5" s="621"/>
      <c r="NZ5" s="621"/>
      <c r="OA5" s="621"/>
      <c r="OB5" s="621"/>
      <c r="OC5" s="621"/>
      <c r="OD5" s="621"/>
      <c r="OE5" s="621"/>
      <c r="OF5" s="621"/>
      <c r="OG5" s="621"/>
      <c r="OH5" s="621"/>
      <c r="OI5" s="621"/>
      <c r="OJ5" s="621"/>
      <c r="OK5" s="621"/>
      <c r="OL5" s="621"/>
      <c r="OM5" s="621"/>
      <c r="ON5" s="621"/>
      <c r="OO5" s="621"/>
      <c r="OP5" s="621"/>
      <c r="OQ5" s="621"/>
      <c r="OR5" s="621"/>
      <c r="OS5" s="621"/>
      <c r="OT5" s="621"/>
      <c r="OU5" s="621"/>
      <c r="OV5" s="621"/>
      <c r="OW5" s="621"/>
      <c r="OX5" s="621"/>
      <c r="OY5" s="621"/>
      <c r="OZ5" s="621"/>
      <c r="PA5" s="621"/>
      <c r="PB5" s="621"/>
      <c r="PC5" s="621"/>
      <c r="PD5" s="621"/>
      <c r="PE5" s="621"/>
      <c r="PF5" s="621"/>
      <c r="PG5" s="621"/>
      <c r="PH5" s="621"/>
      <c r="PI5" s="621"/>
      <c r="PJ5" s="621"/>
      <c r="PK5" s="621"/>
      <c r="PL5" s="621"/>
      <c r="PM5" s="621"/>
      <c r="PN5" s="621"/>
      <c r="PO5" s="621"/>
      <c r="PP5" s="621"/>
      <c r="PQ5" s="621"/>
      <c r="PR5" s="621"/>
      <c r="PS5" s="621"/>
      <c r="PT5" s="621"/>
      <c r="PU5" s="621"/>
      <c r="PV5" s="621"/>
      <c r="PW5" s="621"/>
      <c r="PX5" s="621"/>
      <c r="PY5" s="621"/>
      <c r="PZ5" s="621"/>
      <c r="QA5" s="621"/>
      <c r="QB5" s="621"/>
      <c r="QC5" s="621"/>
      <c r="QD5" s="621"/>
      <c r="QE5" s="621"/>
      <c r="QF5" s="621"/>
      <c r="QG5" s="621"/>
      <c r="QH5" s="621"/>
      <c r="QI5" s="621"/>
      <c r="QJ5" s="621"/>
      <c r="QK5" s="621"/>
      <c r="QL5" s="621"/>
      <c r="QM5" s="621"/>
      <c r="QN5" s="621"/>
      <c r="QO5" s="621"/>
      <c r="QP5" s="621"/>
      <c r="QQ5" s="621"/>
      <c r="QR5" s="621"/>
      <c r="QS5" s="621"/>
      <c r="QT5" s="621"/>
      <c r="QU5" s="621"/>
      <c r="QV5" s="621"/>
      <c r="QW5" s="621"/>
      <c r="QX5" s="621"/>
      <c r="QY5" s="621"/>
      <c r="QZ5" s="621"/>
      <c r="RA5" s="621"/>
      <c r="RB5" s="621"/>
      <c r="RC5" s="621"/>
      <c r="RD5" s="621"/>
      <c r="RE5" s="621"/>
      <c r="RF5" s="621"/>
      <c r="RG5" s="621"/>
      <c r="RH5" s="621"/>
      <c r="RI5" s="621"/>
      <c r="RJ5" s="621"/>
      <c r="RK5" s="621"/>
      <c r="RL5" s="621"/>
      <c r="RM5" s="621"/>
      <c r="RN5" s="621"/>
      <c r="RO5" s="621"/>
      <c r="RP5" s="621"/>
      <c r="RQ5" s="621"/>
      <c r="RR5" s="621"/>
      <c r="RS5" s="621"/>
      <c r="RT5" s="621"/>
      <c r="RU5" s="621"/>
      <c r="RV5" s="621"/>
      <c r="RW5" s="621"/>
      <c r="RX5" s="621"/>
      <c r="RY5" s="621"/>
      <c r="RZ5" s="621"/>
      <c r="SA5" s="621"/>
      <c r="SB5" s="621"/>
      <c r="SC5" s="621"/>
      <c r="SD5" s="621"/>
      <c r="SE5" s="621"/>
      <c r="SF5" s="621"/>
      <c r="SG5" s="621"/>
      <c r="SH5" s="621"/>
      <c r="SI5" s="621"/>
      <c r="SJ5" s="621"/>
      <c r="SK5" s="621"/>
      <c r="SL5" s="621"/>
      <c r="SM5" s="621"/>
      <c r="SN5" s="621"/>
      <c r="SO5" s="621"/>
      <c r="SP5" s="621"/>
      <c r="SQ5" s="621"/>
      <c r="SR5" s="621"/>
      <c r="SS5" s="621"/>
      <c r="ST5" s="621"/>
      <c r="SU5" s="621"/>
      <c r="SV5" s="621"/>
      <c r="SW5" s="621"/>
      <c r="SX5" s="621"/>
      <c r="SY5" s="621"/>
      <c r="SZ5" s="621"/>
      <c r="TA5" s="621"/>
      <c r="TB5" s="621"/>
      <c r="TC5" s="621"/>
      <c r="TD5" s="621"/>
      <c r="TE5" s="621"/>
      <c r="TF5" s="621"/>
      <c r="TG5" s="621"/>
      <c r="TH5" s="621"/>
      <c r="TI5" s="621"/>
      <c r="TJ5" s="621"/>
      <c r="TK5" s="621"/>
      <c r="TL5" s="621"/>
      <c r="TM5" s="621"/>
      <c r="TN5" s="621"/>
      <c r="TO5" s="621"/>
      <c r="TP5" s="621"/>
      <c r="TQ5" s="621"/>
      <c r="TR5" s="621"/>
      <c r="TS5" s="621"/>
      <c r="TT5" s="621"/>
      <c r="TU5" s="621"/>
      <c r="TV5" s="621"/>
      <c r="TW5" s="621"/>
      <c r="TX5" s="621"/>
      <c r="TY5" s="621"/>
      <c r="TZ5" s="621"/>
      <c r="UA5" s="621"/>
      <c r="UB5" s="621"/>
      <c r="UC5" s="621"/>
      <c r="UD5" s="621"/>
      <c r="UE5" s="621"/>
      <c r="UF5" s="621"/>
      <c r="UG5" s="621"/>
      <c r="UH5" s="621"/>
      <c r="UI5" s="621"/>
      <c r="UJ5" s="621"/>
      <c r="UK5" s="621"/>
      <c r="UL5" s="621"/>
      <c r="UM5" s="621"/>
      <c r="UN5" s="621"/>
      <c r="UO5" s="621"/>
      <c r="UP5" s="621"/>
      <c r="UQ5" s="621"/>
      <c r="UR5" s="621"/>
      <c r="US5" s="621"/>
      <c r="UT5" s="621"/>
      <c r="UU5" s="621"/>
      <c r="UV5" s="621"/>
      <c r="UW5" s="621"/>
      <c r="UX5" s="621"/>
      <c r="UY5" s="621"/>
      <c r="UZ5" s="621"/>
      <c r="VA5" s="621"/>
      <c r="VB5" s="621"/>
      <c r="VC5" s="621"/>
      <c r="VD5" s="621"/>
      <c r="VE5" s="621"/>
      <c r="VF5" s="621"/>
      <c r="VG5" s="621"/>
      <c r="VH5" s="621"/>
      <c r="VI5" s="621"/>
      <c r="VJ5" s="621"/>
      <c r="VK5" s="621"/>
      <c r="VL5" s="621"/>
      <c r="VM5" s="621"/>
      <c r="VN5" s="621"/>
      <c r="VO5" s="621"/>
      <c r="VP5" s="621"/>
      <c r="VQ5" s="621"/>
      <c r="VR5" s="621"/>
      <c r="VS5" s="621"/>
      <c r="VT5" s="621"/>
      <c r="VU5" s="621"/>
      <c r="VV5" s="621"/>
      <c r="VW5" s="621"/>
      <c r="VX5" s="621"/>
      <c r="VY5" s="621"/>
      <c r="VZ5" s="621"/>
      <c r="WA5" s="621"/>
      <c r="WB5" s="621"/>
      <c r="WC5" s="621"/>
      <c r="WD5" s="621"/>
      <c r="WE5" s="621"/>
      <c r="WF5" s="621"/>
      <c r="WG5" s="621"/>
      <c r="WH5" s="621"/>
      <c r="WI5" s="621"/>
      <c r="WJ5" s="621"/>
      <c r="WK5" s="621"/>
      <c r="WL5" s="621"/>
      <c r="WM5" s="621"/>
      <c r="WN5" s="621"/>
      <c r="WO5" s="621"/>
      <c r="WP5" s="621"/>
      <c r="WQ5" s="621"/>
      <c r="WR5" s="621"/>
      <c r="WS5" s="621"/>
      <c r="WT5" s="621"/>
      <c r="WU5" s="621"/>
      <c r="WV5" s="621"/>
      <c r="WW5" s="621"/>
      <c r="WX5" s="621"/>
      <c r="WY5" s="621"/>
      <c r="WZ5" s="621"/>
      <c r="XA5" s="621"/>
      <c r="XB5" s="621"/>
      <c r="XC5" s="621"/>
      <c r="XD5" s="621"/>
      <c r="XE5" s="621"/>
      <c r="XF5" s="621"/>
      <c r="XG5" s="621"/>
      <c r="XH5" s="621"/>
      <c r="XI5" s="621"/>
      <c r="XJ5" s="621"/>
      <c r="XK5" s="621"/>
      <c r="XL5" s="621"/>
      <c r="XM5" s="621"/>
      <c r="XN5" s="621"/>
      <c r="XO5" s="621"/>
      <c r="XP5" s="621"/>
      <c r="XQ5" s="621"/>
      <c r="XR5" s="621"/>
      <c r="XS5" s="621"/>
      <c r="XT5" s="621"/>
      <c r="XU5" s="621"/>
      <c r="XV5" s="621"/>
      <c r="XW5" s="621"/>
      <c r="XX5" s="621"/>
      <c r="XY5" s="621"/>
      <c r="XZ5" s="621"/>
      <c r="YA5" s="621"/>
      <c r="YB5" s="621"/>
      <c r="YC5" s="621"/>
      <c r="YD5" s="621"/>
      <c r="YE5" s="621"/>
      <c r="YF5" s="621"/>
      <c r="YG5" s="621"/>
      <c r="YH5" s="621"/>
      <c r="YI5" s="621"/>
      <c r="YJ5" s="621"/>
      <c r="YK5" s="621"/>
      <c r="YL5" s="621"/>
      <c r="YM5" s="621"/>
      <c r="YN5" s="621"/>
      <c r="YO5" s="621"/>
      <c r="YP5" s="621"/>
      <c r="YQ5" s="621"/>
      <c r="YR5" s="621"/>
      <c r="YS5" s="621"/>
      <c r="YT5" s="621"/>
      <c r="YU5" s="621"/>
      <c r="YV5" s="621"/>
      <c r="YW5" s="621"/>
      <c r="YX5" s="621"/>
      <c r="YY5" s="621"/>
      <c r="YZ5" s="621"/>
      <c r="ZA5" s="621"/>
      <c r="ZB5" s="621"/>
      <c r="ZC5" s="621"/>
      <c r="ZD5" s="621"/>
      <c r="ZE5" s="621"/>
      <c r="ZF5" s="621"/>
      <c r="ZG5" s="621"/>
      <c r="ZH5" s="621"/>
      <c r="ZI5" s="621"/>
      <c r="ZJ5" s="621"/>
      <c r="ZK5" s="621"/>
      <c r="ZL5" s="621"/>
      <c r="ZM5" s="621"/>
      <c r="ZN5" s="621"/>
      <c r="ZO5" s="621"/>
      <c r="ZP5" s="621"/>
      <c r="ZQ5" s="621"/>
      <c r="ZR5" s="621"/>
      <c r="ZS5" s="621"/>
      <c r="ZT5" s="621"/>
      <c r="ZU5" s="621"/>
      <c r="ZV5" s="621"/>
      <c r="ZW5" s="621"/>
      <c r="ZX5" s="621"/>
      <c r="ZY5" s="621"/>
      <c r="ZZ5" s="621"/>
      <c r="AAA5" s="621"/>
      <c r="AAB5" s="621"/>
      <c r="AAC5" s="621"/>
      <c r="AAD5" s="621"/>
      <c r="AAE5" s="621"/>
      <c r="AAF5" s="621"/>
      <c r="AAG5" s="621"/>
      <c r="AAH5" s="621"/>
      <c r="AAI5" s="621"/>
      <c r="AAJ5" s="621"/>
      <c r="AAK5" s="621"/>
      <c r="AAL5" s="621"/>
      <c r="AAM5" s="621"/>
      <c r="AAN5" s="621"/>
      <c r="AAO5" s="621"/>
      <c r="AAP5" s="621"/>
      <c r="AAQ5" s="621"/>
      <c r="AAR5" s="621"/>
      <c r="AAS5" s="621"/>
      <c r="AAT5" s="621"/>
      <c r="AAU5" s="621"/>
      <c r="AAV5" s="621"/>
      <c r="AAW5" s="621"/>
      <c r="AAX5" s="621"/>
      <c r="AAY5" s="621"/>
      <c r="AAZ5" s="621"/>
      <c r="ABA5" s="621"/>
      <c r="ABB5" s="621"/>
      <c r="ABC5" s="621"/>
      <c r="ABD5" s="621"/>
      <c r="ABE5" s="621"/>
      <c r="ABF5" s="621"/>
      <c r="ABG5" s="621"/>
      <c r="ABH5" s="621"/>
      <c r="ABI5" s="621"/>
      <c r="ABJ5" s="621"/>
      <c r="ABK5" s="621"/>
      <c r="ABL5" s="621"/>
      <c r="ABM5" s="621"/>
      <c r="ABN5" s="621"/>
      <c r="ABO5" s="621"/>
      <c r="ABP5" s="621"/>
      <c r="ABQ5" s="621"/>
      <c r="ABR5" s="621"/>
      <c r="ABS5" s="621"/>
      <c r="ABT5" s="621"/>
      <c r="ABU5" s="621"/>
      <c r="ABV5" s="621"/>
      <c r="ABW5" s="621"/>
      <c r="ABX5" s="621"/>
      <c r="ABY5" s="621"/>
      <c r="ABZ5" s="621"/>
      <c r="ACA5" s="621"/>
      <c r="ACB5" s="621"/>
      <c r="ACC5" s="621"/>
      <c r="ACD5" s="621"/>
      <c r="ACE5" s="621"/>
      <c r="ACF5" s="621"/>
      <c r="ACG5" s="621"/>
      <c r="ACH5" s="621"/>
      <c r="ACI5" s="621"/>
      <c r="ACJ5" s="621"/>
      <c r="ACK5" s="621"/>
      <c r="ACL5" s="621"/>
      <c r="ACM5" s="621"/>
      <c r="ACN5" s="621"/>
      <c r="ACO5" s="621"/>
      <c r="ACP5" s="621"/>
      <c r="ACQ5" s="621"/>
      <c r="ACR5" s="621"/>
      <c r="ACS5" s="621"/>
      <c r="ACT5" s="621"/>
      <c r="ACU5" s="621"/>
      <c r="ACV5" s="621"/>
      <c r="ACW5" s="621"/>
      <c r="ACX5" s="621"/>
      <c r="ACY5" s="621"/>
      <c r="ACZ5" s="621"/>
      <c r="ADA5" s="621"/>
      <c r="ADB5" s="621"/>
      <c r="ADC5" s="621"/>
      <c r="ADD5" s="621"/>
      <c r="ADE5" s="621"/>
      <c r="ADF5" s="621"/>
      <c r="ADG5" s="621"/>
      <c r="ADH5" s="621"/>
      <c r="ADI5" s="621"/>
      <c r="ADJ5" s="621"/>
      <c r="ADK5" s="621"/>
      <c r="ADL5" s="621"/>
      <c r="ADM5" s="621"/>
      <c r="ADN5" s="621"/>
      <c r="ADO5" s="621"/>
      <c r="ADP5" s="621"/>
      <c r="ADQ5" s="621"/>
      <c r="ADR5" s="621"/>
      <c r="ADS5" s="621"/>
      <c r="ADT5" s="621"/>
      <c r="ADU5" s="621"/>
      <c r="ADV5" s="621"/>
      <c r="ADW5" s="621"/>
      <c r="ADX5" s="621"/>
      <c r="ADY5" s="621"/>
      <c r="ADZ5" s="621"/>
      <c r="AEA5" s="621"/>
      <c r="AEB5" s="621"/>
      <c r="AEC5" s="621"/>
      <c r="AED5" s="621"/>
      <c r="AEE5" s="621"/>
      <c r="AEF5" s="621"/>
      <c r="AEG5" s="621"/>
      <c r="AEH5" s="621"/>
      <c r="AEI5" s="621"/>
      <c r="AEJ5" s="621"/>
      <c r="AEK5" s="621"/>
      <c r="AEL5" s="621"/>
      <c r="AEM5" s="621"/>
      <c r="AEN5" s="621"/>
      <c r="AEO5" s="621"/>
      <c r="AEP5" s="621"/>
      <c r="AEQ5" s="621"/>
      <c r="AER5" s="621"/>
      <c r="AES5" s="621"/>
      <c r="AET5" s="621"/>
      <c r="AEU5" s="621"/>
      <c r="AEV5" s="621"/>
      <c r="AEW5" s="621"/>
      <c r="AEX5" s="621"/>
      <c r="AEY5" s="621"/>
      <c r="AEZ5" s="621"/>
      <c r="AFA5" s="621"/>
      <c r="AFB5" s="621"/>
      <c r="AFC5" s="621"/>
      <c r="AFD5" s="621"/>
      <c r="AFE5" s="621"/>
      <c r="AFF5" s="621"/>
      <c r="AFG5" s="621"/>
      <c r="AFH5" s="621"/>
      <c r="AFI5" s="621"/>
      <c r="AFJ5" s="621"/>
      <c r="AFK5" s="621"/>
      <c r="AFL5" s="621"/>
      <c r="AFM5" s="621"/>
      <c r="AFN5" s="621"/>
      <c r="AFO5" s="621"/>
      <c r="AFP5" s="621"/>
      <c r="AFQ5" s="621"/>
      <c r="AFR5" s="621"/>
      <c r="AFS5" s="621"/>
      <c r="AFT5" s="621"/>
      <c r="AFU5" s="621"/>
      <c r="AFV5" s="621"/>
      <c r="AFW5" s="621"/>
      <c r="AFX5" s="621"/>
      <c r="AFY5" s="621"/>
      <c r="AFZ5" s="621"/>
      <c r="AGA5" s="621"/>
      <c r="AGB5" s="621"/>
      <c r="AGC5" s="621"/>
      <c r="AGD5" s="621"/>
      <c r="AGE5" s="621"/>
      <c r="AGF5" s="621"/>
      <c r="AGG5" s="621"/>
      <c r="AGH5" s="621"/>
      <c r="AGI5" s="621"/>
      <c r="AGJ5" s="621"/>
      <c r="AGK5" s="621"/>
      <c r="AGL5" s="621"/>
      <c r="AGM5" s="621"/>
      <c r="AGN5" s="621"/>
      <c r="AGO5" s="621"/>
      <c r="AGP5" s="621"/>
      <c r="AGQ5" s="621"/>
      <c r="AGR5" s="621"/>
      <c r="AGS5" s="621"/>
      <c r="AGT5" s="621"/>
      <c r="AGU5" s="621"/>
      <c r="AGV5" s="621"/>
      <c r="AGW5" s="621"/>
      <c r="AGX5" s="621"/>
      <c r="AGY5" s="621"/>
      <c r="AGZ5" s="621"/>
      <c r="AHA5" s="621"/>
      <c r="AHB5" s="621"/>
      <c r="AHC5" s="621"/>
      <c r="AHD5" s="621"/>
      <c r="AHE5" s="621"/>
      <c r="AHF5" s="621"/>
      <c r="AHG5" s="621"/>
      <c r="AHH5" s="621"/>
      <c r="AHI5" s="621"/>
      <c r="AHJ5" s="621"/>
      <c r="AHK5" s="621"/>
      <c r="AHL5" s="621"/>
      <c r="AHM5" s="621"/>
      <c r="AHN5" s="621"/>
      <c r="AHO5" s="621"/>
      <c r="AHP5" s="621"/>
      <c r="AHQ5" s="621"/>
      <c r="AHR5" s="621"/>
      <c r="AHS5" s="621"/>
      <c r="AHT5" s="621"/>
      <c r="AHU5" s="621"/>
      <c r="AHV5" s="621"/>
      <c r="AHW5" s="621"/>
      <c r="AHX5" s="621"/>
      <c r="AHY5" s="621"/>
      <c r="AHZ5" s="621"/>
      <c r="AIA5" s="621"/>
      <c r="AIB5" s="621"/>
      <c r="AIC5" s="621"/>
      <c r="AID5" s="621"/>
      <c r="AIE5" s="621"/>
      <c r="AIF5" s="621"/>
      <c r="AIG5" s="621"/>
      <c r="AIH5" s="621"/>
      <c r="AII5" s="621"/>
      <c r="AIJ5" s="621"/>
      <c r="AIK5" s="621"/>
      <c r="AIL5" s="621"/>
      <c r="AIM5" s="621"/>
      <c r="AIN5" s="621"/>
      <c r="AIO5" s="621"/>
      <c r="AIP5" s="621"/>
      <c r="AIQ5" s="621"/>
      <c r="AIR5" s="621"/>
      <c r="AIS5" s="621"/>
      <c r="AIT5" s="621"/>
      <c r="AIU5" s="621"/>
      <c r="AIV5" s="621"/>
      <c r="AIW5" s="621"/>
      <c r="AIX5" s="621"/>
      <c r="AIY5" s="621"/>
      <c r="AIZ5" s="621"/>
      <c r="AJA5" s="621"/>
      <c r="AJB5" s="621"/>
      <c r="AJC5" s="621"/>
      <c r="AJD5" s="621"/>
      <c r="AJE5" s="621"/>
      <c r="AJF5" s="621"/>
      <c r="AJG5" s="621"/>
      <c r="AJH5" s="621"/>
      <c r="AJI5" s="621"/>
      <c r="AJJ5" s="621"/>
      <c r="AJK5" s="621"/>
      <c r="AJL5" s="621"/>
      <c r="AJM5" s="621"/>
      <c r="AJN5" s="621"/>
      <c r="AJO5" s="621"/>
      <c r="AJP5" s="621"/>
      <c r="AJQ5" s="621"/>
      <c r="AJR5" s="621"/>
      <c r="AJS5" s="621"/>
      <c r="AJT5" s="621"/>
      <c r="AJU5" s="621"/>
      <c r="AJV5" s="621"/>
      <c r="AJW5" s="621"/>
      <c r="AJX5" s="621"/>
      <c r="AJY5" s="621"/>
      <c r="AJZ5" s="621"/>
      <c r="AKA5" s="621"/>
      <c r="AKB5" s="621"/>
      <c r="AKC5" s="621"/>
      <c r="AKD5" s="621"/>
      <c r="AKE5" s="621"/>
      <c r="AKF5" s="621"/>
      <c r="AKG5" s="621"/>
      <c r="AKH5" s="621"/>
      <c r="AKI5" s="621"/>
      <c r="AKJ5" s="621"/>
      <c r="AKK5" s="621"/>
      <c r="AKL5" s="621"/>
      <c r="AKM5" s="621"/>
      <c r="AKN5" s="621"/>
      <c r="AKO5" s="621"/>
      <c r="AKP5" s="621"/>
      <c r="AKQ5" s="621"/>
      <c r="AKR5" s="621"/>
      <c r="AKS5" s="621"/>
      <c r="AKT5" s="621"/>
      <c r="AKU5" s="621"/>
      <c r="AKV5" s="621"/>
      <c r="AKW5" s="621"/>
      <c r="AKX5" s="621"/>
      <c r="AKY5" s="621"/>
      <c r="AKZ5" s="621"/>
      <c r="ALA5" s="621"/>
      <c r="ALB5" s="621"/>
      <c r="ALC5" s="621"/>
      <c r="ALD5" s="621"/>
      <c r="ALE5" s="621"/>
      <c r="ALF5" s="621"/>
      <c r="ALG5" s="621"/>
      <c r="ALH5" s="621"/>
      <c r="ALI5" s="621"/>
    </row>
    <row r="6" spans="1:997" customFormat="1" ht="15.5" x14ac:dyDescent="0.35">
      <c r="A6" s="614" t="s">
        <v>299</v>
      </c>
      <c r="B6" s="615" t="s">
        <v>309</v>
      </c>
      <c r="C6" s="616"/>
      <c r="D6" s="617"/>
      <c r="E6" s="618"/>
      <c r="F6" s="618"/>
      <c r="G6" s="618"/>
      <c r="H6" s="618"/>
      <c r="I6" s="619"/>
      <c r="J6" s="617"/>
      <c r="K6" s="633"/>
      <c r="L6" s="633"/>
      <c r="M6" s="633"/>
      <c r="N6" s="620"/>
      <c r="O6" s="620"/>
      <c r="P6" s="620"/>
      <c r="Q6" s="620"/>
      <c r="R6" s="620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621"/>
      <c r="BG6" s="621"/>
      <c r="BH6" s="621"/>
      <c r="BI6" s="621"/>
      <c r="BJ6" s="621"/>
      <c r="BK6" s="621"/>
      <c r="BL6" s="621"/>
      <c r="BM6" s="621"/>
      <c r="BN6" s="621"/>
      <c r="BO6" s="621"/>
      <c r="BP6" s="621"/>
      <c r="BQ6" s="621"/>
      <c r="BR6" s="621"/>
      <c r="BS6" s="621"/>
      <c r="BT6" s="621"/>
      <c r="BU6" s="621"/>
      <c r="BV6" s="621"/>
      <c r="BW6" s="621"/>
      <c r="BX6" s="621"/>
      <c r="BY6" s="621"/>
      <c r="BZ6" s="621"/>
      <c r="CA6" s="621"/>
      <c r="CB6" s="621"/>
      <c r="CC6" s="621"/>
      <c r="CD6" s="621"/>
      <c r="CE6" s="621"/>
      <c r="CF6" s="621"/>
      <c r="CG6" s="621"/>
      <c r="CH6" s="621"/>
      <c r="CI6" s="621"/>
      <c r="CJ6" s="621"/>
      <c r="CK6" s="621"/>
      <c r="CL6" s="621"/>
      <c r="CM6" s="621"/>
      <c r="CN6" s="621"/>
      <c r="CO6" s="621"/>
      <c r="CP6" s="621"/>
      <c r="CQ6" s="621"/>
      <c r="CR6" s="621"/>
      <c r="CS6" s="621"/>
      <c r="CT6" s="621"/>
      <c r="CU6" s="621"/>
      <c r="CV6" s="621"/>
      <c r="CW6" s="621"/>
      <c r="CX6" s="621"/>
      <c r="CY6" s="621"/>
      <c r="CZ6" s="621"/>
      <c r="DA6" s="621"/>
      <c r="DB6" s="621"/>
      <c r="DC6" s="621"/>
      <c r="DD6" s="621"/>
      <c r="DE6" s="621"/>
      <c r="DF6" s="621"/>
      <c r="DG6" s="621"/>
      <c r="DH6" s="621"/>
      <c r="DI6" s="621"/>
      <c r="DJ6" s="621"/>
      <c r="DK6" s="621"/>
      <c r="DL6" s="621"/>
      <c r="DM6" s="621"/>
      <c r="DN6" s="621"/>
      <c r="DO6" s="621"/>
      <c r="DP6" s="621"/>
      <c r="DQ6" s="621"/>
      <c r="DR6" s="621"/>
      <c r="DS6" s="621"/>
      <c r="DT6" s="621"/>
      <c r="DU6" s="621"/>
      <c r="DV6" s="621"/>
      <c r="DW6" s="621"/>
      <c r="DX6" s="621"/>
      <c r="DY6" s="621"/>
      <c r="DZ6" s="621"/>
      <c r="EA6" s="621"/>
      <c r="EB6" s="621"/>
      <c r="EC6" s="621"/>
      <c r="ED6" s="621"/>
      <c r="EE6" s="621"/>
      <c r="EF6" s="621"/>
      <c r="EG6" s="621"/>
      <c r="EH6" s="621"/>
      <c r="EI6" s="621"/>
      <c r="EJ6" s="621"/>
      <c r="EK6" s="621"/>
      <c r="EL6" s="621"/>
      <c r="EM6" s="621"/>
      <c r="EN6" s="621"/>
      <c r="EO6" s="621"/>
      <c r="EP6" s="621"/>
      <c r="EQ6" s="621"/>
      <c r="ER6" s="621"/>
      <c r="ES6" s="621"/>
      <c r="ET6" s="621"/>
      <c r="EU6" s="621"/>
      <c r="EV6" s="621"/>
      <c r="EW6" s="621"/>
      <c r="EX6" s="621"/>
      <c r="EY6" s="621"/>
      <c r="EZ6" s="621"/>
      <c r="FA6" s="621"/>
      <c r="FB6" s="621"/>
      <c r="FC6" s="621"/>
      <c r="FD6" s="621"/>
      <c r="FE6" s="621"/>
      <c r="FF6" s="621"/>
      <c r="FG6" s="621"/>
      <c r="FH6" s="621"/>
      <c r="FI6" s="621"/>
      <c r="FJ6" s="621"/>
      <c r="FK6" s="621"/>
      <c r="FL6" s="621"/>
      <c r="FM6" s="621"/>
      <c r="FN6" s="621"/>
      <c r="FO6" s="621"/>
      <c r="FP6" s="621"/>
      <c r="FQ6" s="621"/>
      <c r="FR6" s="621"/>
      <c r="FS6" s="621"/>
      <c r="FT6" s="621"/>
      <c r="FU6" s="621"/>
      <c r="FV6" s="621"/>
      <c r="FW6" s="621"/>
      <c r="FX6" s="621"/>
      <c r="FY6" s="621"/>
      <c r="FZ6" s="621"/>
      <c r="GA6" s="621"/>
      <c r="GB6" s="621"/>
      <c r="GC6" s="621"/>
      <c r="GD6" s="621"/>
      <c r="GE6" s="621"/>
      <c r="GF6" s="621"/>
      <c r="GG6" s="621"/>
      <c r="GH6" s="621"/>
      <c r="GI6" s="621"/>
      <c r="GJ6" s="621"/>
      <c r="GK6" s="621"/>
      <c r="GL6" s="621"/>
      <c r="GM6" s="621"/>
      <c r="GN6" s="621"/>
      <c r="GO6" s="621"/>
      <c r="GP6" s="621"/>
      <c r="GQ6" s="621"/>
      <c r="GR6" s="621"/>
      <c r="GS6" s="621"/>
      <c r="GT6" s="621"/>
      <c r="GU6" s="621"/>
      <c r="GV6" s="621"/>
      <c r="GW6" s="621"/>
      <c r="GX6" s="621"/>
      <c r="GY6" s="621"/>
      <c r="GZ6" s="621"/>
      <c r="HA6" s="621"/>
      <c r="HB6" s="621"/>
      <c r="HC6" s="621"/>
      <c r="HD6" s="621"/>
      <c r="HE6" s="621"/>
      <c r="HF6" s="621"/>
      <c r="HG6" s="621"/>
      <c r="HH6" s="621"/>
      <c r="HI6" s="621"/>
      <c r="HJ6" s="621"/>
      <c r="HK6" s="621"/>
      <c r="HL6" s="621"/>
      <c r="HM6" s="621"/>
      <c r="HN6" s="621"/>
      <c r="HO6" s="621"/>
      <c r="HP6" s="621"/>
      <c r="HQ6" s="621"/>
      <c r="HR6" s="621"/>
      <c r="HS6" s="621"/>
      <c r="HT6" s="621"/>
      <c r="HU6" s="621"/>
      <c r="HV6" s="621"/>
      <c r="HW6" s="621"/>
      <c r="HX6" s="621"/>
      <c r="HY6" s="621"/>
      <c r="HZ6" s="621"/>
      <c r="IA6" s="621"/>
      <c r="IB6" s="621"/>
      <c r="IC6" s="621"/>
      <c r="ID6" s="621"/>
      <c r="IE6" s="621"/>
      <c r="IF6" s="621"/>
      <c r="IG6" s="621"/>
      <c r="IH6" s="621"/>
      <c r="II6" s="621"/>
      <c r="IJ6" s="621"/>
      <c r="IK6" s="621"/>
      <c r="IL6" s="621"/>
      <c r="IM6" s="621"/>
      <c r="IN6" s="621"/>
      <c r="IO6" s="621"/>
      <c r="IP6" s="621"/>
      <c r="IQ6" s="621"/>
      <c r="IR6" s="621"/>
      <c r="IS6" s="621"/>
      <c r="IT6" s="621"/>
      <c r="IU6" s="621"/>
      <c r="IV6" s="621"/>
      <c r="IW6" s="621"/>
      <c r="IX6" s="621"/>
      <c r="IY6" s="621"/>
      <c r="IZ6" s="621"/>
      <c r="JA6" s="621"/>
      <c r="JB6" s="621"/>
      <c r="JC6" s="621"/>
      <c r="JD6" s="621"/>
      <c r="JE6" s="621"/>
      <c r="JF6" s="621"/>
      <c r="JG6" s="621"/>
      <c r="JH6" s="621"/>
      <c r="JI6" s="621"/>
      <c r="JJ6" s="621"/>
      <c r="JK6" s="621"/>
      <c r="JL6" s="621"/>
      <c r="JM6" s="621"/>
      <c r="JN6" s="621"/>
      <c r="JO6" s="621"/>
      <c r="JP6" s="621"/>
      <c r="JQ6" s="621"/>
      <c r="JR6" s="621"/>
      <c r="JS6" s="621"/>
      <c r="JT6" s="621"/>
      <c r="JU6" s="621"/>
      <c r="JV6" s="621"/>
      <c r="JW6" s="621"/>
      <c r="JX6" s="621"/>
      <c r="JY6" s="621"/>
      <c r="JZ6" s="621"/>
      <c r="KA6" s="621"/>
      <c r="KB6" s="621"/>
      <c r="KC6" s="621"/>
      <c r="KD6" s="621"/>
      <c r="KE6" s="621"/>
      <c r="KF6" s="621"/>
      <c r="KG6" s="621"/>
      <c r="KH6" s="621"/>
      <c r="KI6" s="621"/>
      <c r="KJ6" s="621"/>
      <c r="KK6" s="621"/>
      <c r="KL6" s="621"/>
      <c r="KM6" s="621"/>
      <c r="KN6" s="621"/>
      <c r="KO6" s="621"/>
      <c r="KP6" s="621"/>
      <c r="KQ6" s="621"/>
      <c r="KR6" s="621"/>
      <c r="KS6" s="621"/>
      <c r="KT6" s="621"/>
      <c r="KU6" s="621"/>
      <c r="KV6" s="621"/>
      <c r="KW6" s="621"/>
      <c r="KX6" s="621"/>
      <c r="KY6" s="621"/>
      <c r="KZ6" s="621"/>
      <c r="LA6" s="621"/>
      <c r="LB6" s="621"/>
      <c r="LC6" s="621"/>
      <c r="LD6" s="621"/>
      <c r="LE6" s="621"/>
      <c r="LF6" s="621"/>
      <c r="LG6" s="621"/>
      <c r="LH6" s="621"/>
      <c r="LI6" s="621"/>
      <c r="LJ6" s="621"/>
      <c r="LK6" s="621"/>
      <c r="LL6" s="621"/>
      <c r="LM6" s="621"/>
      <c r="LN6" s="621"/>
      <c r="LO6" s="621"/>
      <c r="LP6" s="621"/>
      <c r="LQ6" s="621"/>
      <c r="LR6" s="621"/>
      <c r="LS6" s="621"/>
      <c r="LT6" s="621"/>
      <c r="LU6" s="621"/>
      <c r="LV6" s="621"/>
      <c r="LW6" s="621"/>
      <c r="LX6" s="621"/>
      <c r="LY6" s="621"/>
      <c r="LZ6" s="621"/>
      <c r="MA6" s="621"/>
      <c r="MB6" s="621"/>
      <c r="MC6" s="621"/>
      <c r="MD6" s="621"/>
      <c r="ME6" s="621"/>
      <c r="MF6" s="621"/>
      <c r="MG6" s="621"/>
      <c r="MH6" s="621"/>
      <c r="MI6" s="621"/>
      <c r="MJ6" s="621"/>
      <c r="MK6" s="621"/>
      <c r="ML6" s="621"/>
      <c r="MM6" s="621"/>
      <c r="MN6" s="621"/>
      <c r="MO6" s="621"/>
      <c r="MP6" s="621"/>
      <c r="MQ6" s="621"/>
      <c r="MR6" s="621"/>
      <c r="MS6" s="621"/>
      <c r="MT6" s="621"/>
      <c r="MU6" s="621"/>
      <c r="MV6" s="621"/>
      <c r="MW6" s="621"/>
      <c r="MX6" s="621"/>
      <c r="MY6" s="621"/>
      <c r="MZ6" s="621"/>
      <c r="NA6" s="621"/>
      <c r="NB6" s="621"/>
      <c r="NC6" s="621"/>
      <c r="ND6" s="621"/>
      <c r="NE6" s="621"/>
      <c r="NF6" s="621"/>
      <c r="NG6" s="621"/>
      <c r="NH6" s="621"/>
      <c r="NI6" s="621"/>
      <c r="NJ6" s="621"/>
      <c r="NK6" s="621"/>
      <c r="NL6" s="621"/>
      <c r="NM6" s="621"/>
      <c r="NN6" s="621"/>
      <c r="NO6" s="621"/>
      <c r="NP6" s="621"/>
      <c r="NQ6" s="621"/>
      <c r="NR6" s="621"/>
      <c r="NS6" s="621"/>
      <c r="NT6" s="621"/>
      <c r="NU6" s="621"/>
      <c r="NV6" s="621"/>
      <c r="NW6" s="621"/>
      <c r="NX6" s="621"/>
      <c r="NY6" s="621"/>
      <c r="NZ6" s="621"/>
      <c r="OA6" s="621"/>
      <c r="OB6" s="621"/>
      <c r="OC6" s="621"/>
      <c r="OD6" s="621"/>
      <c r="OE6" s="621"/>
      <c r="OF6" s="621"/>
      <c r="OG6" s="621"/>
      <c r="OH6" s="621"/>
      <c r="OI6" s="621"/>
      <c r="OJ6" s="621"/>
      <c r="OK6" s="621"/>
      <c r="OL6" s="621"/>
      <c r="OM6" s="621"/>
      <c r="ON6" s="621"/>
      <c r="OO6" s="621"/>
      <c r="OP6" s="621"/>
      <c r="OQ6" s="621"/>
      <c r="OR6" s="621"/>
      <c r="OS6" s="621"/>
      <c r="OT6" s="621"/>
      <c r="OU6" s="621"/>
      <c r="OV6" s="621"/>
      <c r="OW6" s="621"/>
      <c r="OX6" s="621"/>
      <c r="OY6" s="621"/>
      <c r="OZ6" s="621"/>
      <c r="PA6" s="621"/>
      <c r="PB6" s="621"/>
      <c r="PC6" s="621"/>
      <c r="PD6" s="621"/>
      <c r="PE6" s="621"/>
      <c r="PF6" s="621"/>
      <c r="PG6" s="621"/>
      <c r="PH6" s="621"/>
      <c r="PI6" s="621"/>
      <c r="PJ6" s="621"/>
      <c r="PK6" s="621"/>
      <c r="PL6" s="621"/>
      <c r="PM6" s="621"/>
      <c r="PN6" s="621"/>
      <c r="PO6" s="621"/>
      <c r="PP6" s="621"/>
      <c r="PQ6" s="621"/>
      <c r="PR6" s="621"/>
      <c r="PS6" s="621"/>
      <c r="PT6" s="621"/>
      <c r="PU6" s="621"/>
      <c r="PV6" s="621"/>
      <c r="PW6" s="621"/>
      <c r="PX6" s="621"/>
      <c r="PY6" s="621"/>
      <c r="PZ6" s="621"/>
      <c r="QA6" s="621"/>
      <c r="QB6" s="621"/>
      <c r="QC6" s="621"/>
      <c r="QD6" s="621"/>
      <c r="QE6" s="621"/>
      <c r="QF6" s="621"/>
      <c r="QG6" s="621"/>
      <c r="QH6" s="621"/>
      <c r="QI6" s="621"/>
      <c r="QJ6" s="621"/>
      <c r="QK6" s="621"/>
      <c r="QL6" s="621"/>
      <c r="QM6" s="621"/>
      <c r="QN6" s="621"/>
      <c r="QO6" s="621"/>
      <c r="QP6" s="621"/>
      <c r="QQ6" s="621"/>
      <c r="QR6" s="621"/>
      <c r="QS6" s="621"/>
      <c r="QT6" s="621"/>
      <c r="QU6" s="621"/>
      <c r="QV6" s="621"/>
      <c r="QW6" s="621"/>
      <c r="QX6" s="621"/>
      <c r="QY6" s="621"/>
      <c r="QZ6" s="621"/>
      <c r="RA6" s="621"/>
      <c r="RB6" s="621"/>
      <c r="RC6" s="621"/>
      <c r="RD6" s="621"/>
      <c r="RE6" s="621"/>
      <c r="RF6" s="621"/>
      <c r="RG6" s="621"/>
      <c r="RH6" s="621"/>
      <c r="RI6" s="621"/>
      <c r="RJ6" s="621"/>
      <c r="RK6" s="621"/>
      <c r="RL6" s="621"/>
      <c r="RM6" s="621"/>
      <c r="RN6" s="621"/>
      <c r="RO6" s="621"/>
      <c r="RP6" s="621"/>
      <c r="RQ6" s="621"/>
      <c r="RR6" s="621"/>
      <c r="RS6" s="621"/>
      <c r="RT6" s="621"/>
      <c r="RU6" s="621"/>
      <c r="RV6" s="621"/>
      <c r="RW6" s="621"/>
      <c r="RX6" s="621"/>
      <c r="RY6" s="621"/>
      <c r="RZ6" s="621"/>
      <c r="SA6" s="621"/>
      <c r="SB6" s="621"/>
      <c r="SC6" s="621"/>
      <c r="SD6" s="621"/>
      <c r="SE6" s="621"/>
      <c r="SF6" s="621"/>
      <c r="SG6" s="621"/>
      <c r="SH6" s="621"/>
      <c r="SI6" s="621"/>
      <c r="SJ6" s="621"/>
      <c r="SK6" s="621"/>
      <c r="SL6" s="621"/>
      <c r="SM6" s="621"/>
      <c r="SN6" s="621"/>
      <c r="SO6" s="621"/>
      <c r="SP6" s="621"/>
      <c r="SQ6" s="621"/>
      <c r="SR6" s="621"/>
      <c r="SS6" s="621"/>
      <c r="ST6" s="621"/>
      <c r="SU6" s="621"/>
      <c r="SV6" s="621"/>
      <c r="SW6" s="621"/>
      <c r="SX6" s="621"/>
      <c r="SY6" s="621"/>
      <c r="SZ6" s="621"/>
      <c r="TA6" s="621"/>
      <c r="TB6" s="621"/>
      <c r="TC6" s="621"/>
      <c r="TD6" s="621"/>
      <c r="TE6" s="621"/>
      <c r="TF6" s="621"/>
      <c r="TG6" s="621"/>
      <c r="TH6" s="621"/>
      <c r="TI6" s="621"/>
      <c r="TJ6" s="621"/>
      <c r="TK6" s="621"/>
      <c r="TL6" s="621"/>
      <c r="TM6" s="621"/>
      <c r="TN6" s="621"/>
      <c r="TO6" s="621"/>
      <c r="TP6" s="621"/>
      <c r="TQ6" s="621"/>
      <c r="TR6" s="621"/>
      <c r="TS6" s="621"/>
      <c r="TT6" s="621"/>
      <c r="TU6" s="621"/>
      <c r="TV6" s="621"/>
      <c r="TW6" s="621"/>
      <c r="TX6" s="621"/>
      <c r="TY6" s="621"/>
      <c r="TZ6" s="621"/>
      <c r="UA6" s="621"/>
      <c r="UB6" s="621"/>
      <c r="UC6" s="621"/>
      <c r="UD6" s="621"/>
      <c r="UE6" s="621"/>
      <c r="UF6" s="621"/>
      <c r="UG6" s="621"/>
      <c r="UH6" s="621"/>
      <c r="UI6" s="621"/>
      <c r="UJ6" s="621"/>
      <c r="UK6" s="621"/>
      <c r="UL6" s="621"/>
      <c r="UM6" s="621"/>
      <c r="UN6" s="621"/>
      <c r="UO6" s="621"/>
      <c r="UP6" s="621"/>
      <c r="UQ6" s="621"/>
      <c r="UR6" s="621"/>
      <c r="US6" s="621"/>
      <c r="UT6" s="621"/>
      <c r="UU6" s="621"/>
      <c r="UV6" s="621"/>
      <c r="UW6" s="621"/>
      <c r="UX6" s="621"/>
      <c r="UY6" s="621"/>
      <c r="UZ6" s="621"/>
      <c r="VA6" s="621"/>
      <c r="VB6" s="621"/>
      <c r="VC6" s="621"/>
      <c r="VD6" s="621"/>
      <c r="VE6" s="621"/>
      <c r="VF6" s="621"/>
      <c r="VG6" s="621"/>
      <c r="VH6" s="621"/>
      <c r="VI6" s="621"/>
      <c r="VJ6" s="621"/>
      <c r="VK6" s="621"/>
      <c r="VL6" s="621"/>
      <c r="VM6" s="621"/>
      <c r="VN6" s="621"/>
      <c r="VO6" s="621"/>
      <c r="VP6" s="621"/>
      <c r="VQ6" s="621"/>
      <c r="VR6" s="621"/>
      <c r="VS6" s="621"/>
      <c r="VT6" s="621"/>
      <c r="VU6" s="621"/>
      <c r="VV6" s="621"/>
      <c r="VW6" s="621"/>
      <c r="VX6" s="621"/>
      <c r="VY6" s="621"/>
      <c r="VZ6" s="621"/>
      <c r="WA6" s="621"/>
      <c r="WB6" s="621"/>
      <c r="WC6" s="621"/>
      <c r="WD6" s="621"/>
      <c r="WE6" s="621"/>
      <c r="WF6" s="621"/>
      <c r="WG6" s="621"/>
      <c r="WH6" s="621"/>
      <c r="WI6" s="621"/>
      <c r="WJ6" s="621"/>
      <c r="WK6" s="621"/>
      <c r="WL6" s="621"/>
      <c r="WM6" s="621"/>
      <c r="WN6" s="621"/>
      <c r="WO6" s="621"/>
      <c r="WP6" s="621"/>
      <c r="WQ6" s="621"/>
      <c r="WR6" s="621"/>
      <c r="WS6" s="621"/>
      <c r="WT6" s="621"/>
      <c r="WU6" s="621"/>
      <c r="WV6" s="621"/>
      <c r="WW6" s="621"/>
      <c r="WX6" s="621"/>
      <c r="WY6" s="621"/>
      <c r="WZ6" s="621"/>
      <c r="XA6" s="621"/>
      <c r="XB6" s="621"/>
      <c r="XC6" s="621"/>
      <c r="XD6" s="621"/>
      <c r="XE6" s="621"/>
      <c r="XF6" s="621"/>
      <c r="XG6" s="621"/>
      <c r="XH6" s="621"/>
      <c r="XI6" s="621"/>
      <c r="XJ6" s="621"/>
      <c r="XK6" s="621"/>
      <c r="XL6" s="621"/>
      <c r="XM6" s="621"/>
      <c r="XN6" s="621"/>
      <c r="XO6" s="621"/>
      <c r="XP6" s="621"/>
      <c r="XQ6" s="621"/>
      <c r="XR6" s="621"/>
      <c r="XS6" s="621"/>
      <c r="XT6" s="621"/>
      <c r="XU6" s="621"/>
      <c r="XV6" s="621"/>
      <c r="XW6" s="621"/>
      <c r="XX6" s="621"/>
      <c r="XY6" s="621"/>
      <c r="XZ6" s="621"/>
      <c r="YA6" s="621"/>
      <c r="YB6" s="621"/>
      <c r="YC6" s="621"/>
      <c r="YD6" s="621"/>
      <c r="YE6" s="621"/>
      <c r="YF6" s="621"/>
      <c r="YG6" s="621"/>
      <c r="YH6" s="621"/>
      <c r="YI6" s="621"/>
      <c r="YJ6" s="621"/>
      <c r="YK6" s="621"/>
      <c r="YL6" s="621"/>
      <c r="YM6" s="621"/>
      <c r="YN6" s="621"/>
      <c r="YO6" s="621"/>
      <c r="YP6" s="621"/>
      <c r="YQ6" s="621"/>
      <c r="YR6" s="621"/>
      <c r="YS6" s="621"/>
      <c r="YT6" s="621"/>
      <c r="YU6" s="621"/>
      <c r="YV6" s="621"/>
      <c r="YW6" s="621"/>
      <c r="YX6" s="621"/>
      <c r="YY6" s="621"/>
      <c r="YZ6" s="621"/>
      <c r="ZA6" s="621"/>
      <c r="ZB6" s="621"/>
      <c r="ZC6" s="621"/>
      <c r="ZD6" s="621"/>
      <c r="ZE6" s="621"/>
      <c r="ZF6" s="621"/>
      <c r="ZG6" s="621"/>
      <c r="ZH6" s="621"/>
      <c r="ZI6" s="621"/>
      <c r="ZJ6" s="621"/>
      <c r="ZK6" s="621"/>
      <c r="ZL6" s="621"/>
      <c r="ZM6" s="621"/>
      <c r="ZN6" s="621"/>
      <c r="ZO6" s="621"/>
      <c r="ZP6" s="621"/>
      <c r="ZQ6" s="621"/>
      <c r="ZR6" s="621"/>
      <c r="ZS6" s="621"/>
      <c r="ZT6" s="621"/>
      <c r="ZU6" s="621"/>
      <c r="ZV6" s="621"/>
      <c r="ZW6" s="621"/>
      <c r="ZX6" s="621"/>
      <c r="ZY6" s="621"/>
      <c r="ZZ6" s="621"/>
      <c r="AAA6" s="621"/>
      <c r="AAB6" s="621"/>
      <c r="AAC6" s="621"/>
      <c r="AAD6" s="621"/>
      <c r="AAE6" s="621"/>
      <c r="AAF6" s="621"/>
      <c r="AAG6" s="621"/>
      <c r="AAH6" s="621"/>
      <c r="AAI6" s="621"/>
      <c r="AAJ6" s="621"/>
      <c r="AAK6" s="621"/>
      <c r="AAL6" s="621"/>
      <c r="AAM6" s="621"/>
      <c r="AAN6" s="621"/>
      <c r="AAO6" s="621"/>
      <c r="AAP6" s="621"/>
      <c r="AAQ6" s="621"/>
      <c r="AAR6" s="621"/>
      <c r="AAS6" s="621"/>
      <c r="AAT6" s="621"/>
      <c r="AAU6" s="621"/>
      <c r="AAV6" s="621"/>
      <c r="AAW6" s="621"/>
      <c r="AAX6" s="621"/>
      <c r="AAY6" s="621"/>
      <c r="AAZ6" s="621"/>
      <c r="ABA6" s="621"/>
      <c r="ABB6" s="621"/>
      <c r="ABC6" s="621"/>
      <c r="ABD6" s="621"/>
      <c r="ABE6" s="621"/>
      <c r="ABF6" s="621"/>
      <c r="ABG6" s="621"/>
      <c r="ABH6" s="621"/>
      <c r="ABI6" s="621"/>
      <c r="ABJ6" s="621"/>
      <c r="ABK6" s="621"/>
      <c r="ABL6" s="621"/>
      <c r="ABM6" s="621"/>
      <c r="ABN6" s="621"/>
      <c r="ABO6" s="621"/>
      <c r="ABP6" s="621"/>
      <c r="ABQ6" s="621"/>
      <c r="ABR6" s="621"/>
      <c r="ABS6" s="621"/>
      <c r="ABT6" s="621"/>
      <c r="ABU6" s="621"/>
      <c r="ABV6" s="621"/>
      <c r="ABW6" s="621"/>
      <c r="ABX6" s="621"/>
      <c r="ABY6" s="621"/>
      <c r="ABZ6" s="621"/>
      <c r="ACA6" s="621"/>
      <c r="ACB6" s="621"/>
      <c r="ACC6" s="621"/>
      <c r="ACD6" s="621"/>
      <c r="ACE6" s="621"/>
      <c r="ACF6" s="621"/>
      <c r="ACG6" s="621"/>
      <c r="ACH6" s="621"/>
      <c r="ACI6" s="621"/>
      <c r="ACJ6" s="621"/>
      <c r="ACK6" s="621"/>
      <c r="ACL6" s="621"/>
      <c r="ACM6" s="621"/>
      <c r="ACN6" s="621"/>
      <c r="ACO6" s="621"/>
      <c r="ACP6" s="621"/>
      <c r="ACQ6" s="621"/>
      <c r="ACR6" s="621"/>
      <c r="ACS6" s="621"/>
      <c r="ACT6" s="621"/>
      <c r="ACU6" s="621"/>
      <c r="ACV6" s="621"/>
      <c r="ACW6" s="621"/>
      <c r="ACX6" s="621"/>
      <c r="ACY6" s="621"/>
      <c r="ACZ6" s="621"/>
      <c r="ADA6" s="621"/>
      <c r="ADB6" s="621"/>
      <c r="ADC6" s="621"/>
      <c r="ADD6" s="621"/>
      <c r="ADE6" s="621"/>
      <c r="ADF6" s="621"/>
      <c r="ADG6" s="621"/>
      <c r="ADH6" s="621"/>
      <c r="ADI6" s="621"/>
      <c r="ADJ6" s="621"/>
      <c r="ADK6" s="621"/>
      <c r="ADL6" s="621"/>
      <c r="ADM6" s="621"/>
      <c r="ADN6" s="621"/>
      <c r="ADO6" s="621"/>
      <c r="ADP6" s="621"/>
      <c r="ADQ6" s="621"/>
      <c r="ADR6" s="621"/>
      <c r="ADS6" s="621"/>
      <c r="ADT6" s="621"/>
      <c r="ADU6" s="621"/>
      <c r="ADV6" s="621"/>
      <c r="ADW6" s="621"/>
      <c r="ADX6" s="621"/>
      <c r="ADY6" s="621"/>
      <c r="ADZ6" s="621"/>
      <c r="AEA6" s="621"/>
      <c r="AEB6" s="621"/>
      <c r="AEC6" s="621"/>
      <c r="AED6" s="621"/>
      <c r="AEE6" s="621"/>
      <c r="AEF6" s="621"/>
      <c r="AEG6" s="621"/>
      <c r="AEH6" s="621"/>
      <c r="AEI6" s="621"/>
      <c r="AEJ6" s="621"/>
      <c r="AEK6" s="621"/>
      <c r="AEL6" s="621"/>
      <c r="AEM6" s="621"/>
      <c r="AEN6" s="621"/>
      <c r="AEO6" s="621"/>
      <c r="AEP6" s="621"/>
      <c r="AEQ6" s="621"/>
      <c r="AER6" s="621"/>
      <c r="AES6" s="621"/>
      <c r="AET6" s="621"/>
      <c r="AEU6" s="621"/>
      <c r="AEV6" s="621"/>
      <c r="AEW6" s="621"/>
      <c r="AEX6" s="621"/>
      <c r="AEY6" s="621"/>
      <c r="AEZ6" s="621"/>
      <c r="AFA6" s="621"/>
      <c r="AFB6" s="621"/>
      <c r="AFC6" s="621"/>
      <c r="AFD6" s="621"/>
      <c r="AFE6" s="621"/>
      <c r="AFF6" s="621"/>
      <c r="AFG6" s="621"/>
      <c r="AFH6" s="621"/>
      <c r="AFI6" s="621"/>
      <c r="AFJ6" s="621"/>
      <c r="AFK6" s="621"/>
      <c r="AFL6" s="621"/>
      <c r="AFM6" s="621"/>
      <c r="AFN6" s="621"/>
      <c r="AFO6" s="621"/>
      <c r="AFP6" s="621"/>
      <c r="AFQ6" s="621"/>
      <c r="AFR6" s="621"/>
      <c r="AFS6" s="621"/>
      <c r="AFT6" s="621"/>
      <c r="AFU6" s="621"/>
      <c r="AFV6" s="621"/>
      <c r="AFW6" s="621"/>
      <c r="AFX6" s="621"/>
      <c r="AFY6" s="621"/>
      <c r="AFZ6" s="621"/>
      <c r="AGA6" s="621"/>
      <c r="AGB6" s="621"/>
      <c r="AGC6" s="621"/>
      <c r="AGD6" s="621"/>
      <c r="AGE6" s="621"/>
      <c r="AGF6" s="621"/>
      <c r="AGG6" s="621"/>
      <c r="AGH6" s="621"/>
      <c r="AGI6" s="621"/>
      <c r="AGJ6" s="621"/>
      <c r="AGK6" s="621"/>
      <c r="AGL6" s="621"/>
      <c r="AGM6" s="621"/>
      <c r="AGN6" s="621"/>
      <c r="AGO6" s="621"/>
      <c r="AGP6" s="621"/>
      <c r="AGQ6" s="621"/>
      <c r="AGR6" s="621"/>
      <c r="AGS6" s="621"/>
      <c r="AGT6" s="621"/>
      <c r="AGU6" s="621"/>
      <c r="AGV6" s="621"/>
      <c r="AGW6" s="621"/>
      <c r="AGX6" s="621"/>
      <c r="AGY6" s="621"/>
      <c r="AGZ6" s="621"/>
      <c r="AHA6" s="621"/>
      <c r="AHB6" s="621"/>
      <c r="AHC6" s="621"/>
      <c r="AHD6" s="621"/>
      <c r="AHE6" s="621"/>
      <c r="AHF6" s="621"/>
      <c r="AHG6" s="621"/>
      <c r="AHH6" s="621"/>
      <c r="AHI6" s="621"/>
      <c r="AHJ6" s="621"/>
      <c r="AHK6" s="621"/>
      <c r="AHL6" s="621"/>
      <c r="AHM6" s="621"/>
      <c r="AHN6" s="621"/>
      <c r="AHO6" s="621"/>
      <c r="AHP6" s="621"/>
      <c r="AHQ6" s="621"/>
      <c r="AHR6" s="621"/>
      <c r="AHS6" s="621"/>
      <c r="AHT6" s="621"/>
      <c r="AHU6" s="621"/>
      <c r="AHV6" s="621"/>
      <c r="AHW6" s="621"/>
      <c r="AHX6" s="621"/>
      <c r="AHY6" s="621"/>
      <c r="AHZ6" s="621"/>
      <c r="AIA6" s="621"/>
      <c r="AIB6" s="621"/>
      <c r="AIC6" s="621"/>
      <c r="AID6" s="621"/>
      <c r="AIE6" s="621"/>
      <c r="AIF6" s="621"/>
      <c r="AIG6" s="621"/>
      <c r="AIH6" s="621"/>
      <c r="AII6" s="621"/>
      <c r="AIJ6" s="621"/>
      <c r="AIK6" s="621"/>
      <c r="AIL6" s="621"/>
      <c r="AIM6" s="621"/>
      <c r="AIN6" s="621"/>
      <c r="AIO6" s="621"/>
      <c r="AIP6" s="621"/>
      <c r="AIQ6" s="621"/>
      <c r="AIR6" s="621"/>
      <c r="AIS6" s="621"/>
      <c r="AIT6" s="621"/>
      <c r="AIU6" s="621"/>
      <c r="AIV6" s="621"/>
      <c r="AIW6" s="621"/>
      <c r="AIX6" s="621"/>
      <c r="AIY6" s="621"/>
      <c r="AIZ6" s="621"/>
      <c r="AJA6" s="621"/>
      <c r="AJB6" s="621"/>
      <c r="AJC6" s="621"/>
      <c r="AJD6" s="621"/>
      <c r="AJE6" s="621"/>
      <c r="AJF6" s="621"/>
      <c r="AJG6" s="621"/>
      <c r="AJH6" s="621"/>
      <c r="AJI6" s="621"/>
      <c r="AJJ6" s="621"/>
      <c r="AJK6" s="621"/>
      <c r="AJL6" s="621"/>
      <c r="AJM6" s="621"/>
      <c r="AJN6" s="621"/>
      <c r="AJO6" s="621"/>
      <c r="AJP6" s="621"/>
      <c r="AJQ6" s="621"/>
      <c r="AJR6" s="621"/>
      <c r="AJS6" s="621"/>
      <c r="AJT6" s="621"/>
      <c r="AJU6" s="621"/>
      <c r="AJV6" s="621"/>
      <c r="AJW6" s="621"/>
      <c r="AJX6" s="621"/>
      <c r="AJY6" s="621"/>
      <c r="AJZ6" s="621"/>
      <c r="AKA6" s="621"/>
      <c r="AKB6" s="621"/>
      <c r="AKC6" s="621"/>
      <c r="AKD6" s="621"/>
      <c r="AKE6" s="621"/>
      <c r="AKF6" s="621"/>
      <c r="AKG6" s="621"/>
      <c r="AKH6" s="621"/>
      <c r="AKI6" s="621"/>
      <c r="AKJ6" s="621"/>
      <c r="AKK6" s="621"/>
      <c r="AKL6" s="621"/>
      <c r="AKM6" s="621"/>
      <c r="AKN6" s="621"/>
      <c r="AKO6" s="621"/>
      <c r="AKP6" s="621"/>
      <c r="AKQ6" s="621"/>
      <c r="AKR6" s="621"/>
      <c r="AKS6" s="621"/>
      <c r="AKT6" s="621"/>
      <c r="AKU6" s="621"/>
      <c r="AKV6" s="621"/>
      <c r="AKW6" s="621"/>
      <c r="AKX6" s="621"/>
      <c r="AKY6" s="621"/>
      <c r="AKZ6" s="621"/>
      <c r="ALA6" s="621"/>
      <c r="ALB6" s="621"/>
      <c r="ALC6" s="621"/>
      <c r="ALD6" s="621"/>
      <c r="ALE6" s="621"/>
      <c r="ALF6" s="621"/>
      <c r="ALG6" s="621"/>
      <c r="ALH6" s="621"/>
      <c r="ALI6" s="621"/>
    </row>
    <row r="7" spans="1:997" customFormat="1" ht="15.5" x14ac:dyDescent="0.35">
      <c r="A7" s="614" t="s">
        <v>310</v>
      </c>
      <c r="B7" s="622">
        <v>9</v>
      </c>
      <c r="C7" s="616"/>
      <c r="D7" s="617"/>
      <c r="E7" s="618"/>
      <c r="F7" s="618"/>
      <c r="G7" s="618"/>
      <c r="H7" s="618"/>
      <c r="I7" s="619"/>
      <c r="J7" s="617"/>
      <c r="K7" s="633"/>
      <c r="L7" s="633"/>
      <c r="M7" s="633"/>
      <c r="N7" s="620"/>
      <c r="O7" s="620"/>
      <c r="P7" s="620"/>
      <c r="Q7" s="620"/>
      <c r="R7" s="620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1"/>
      <c r="AI7" s="621"/>
      <c r="AJ7" s="621"/>
      <c r="AK7" s="621"/>
      <c r="AL7" s="621"/>
      <c r="AM7" s="621"/>
      <c r="AN7" s="621"/>
      <c r="AO7" s="621"/>
      <c r="AP7" s="621"/>
      <c r="AQ7" s="621"/>
      <c r="AR7" s="621"/>
      <c r="AS7" s="621"/>
      <c r="AT7" s="621"/>
      <c r="AU7" s="621"/>
      <c r="AV7" s="621"/>
      <c r="AW7" s="621"/>
      <c r="AX7" s="621"/>
      <c r="AY7" s="621"/>
      <c r="AZ7" s="621"/>
      <c r="BA7" s="621"/>
      <c r="BB7" s="621"/>
      <c r="BC7" s="621"/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1"/>
      <c r="BP7" s="621"/>
      <c r="BQ7" s="621"/>
      <c r="BR7" s="621"/>
      <c r="BS7" s="621"/>
      <c r="BT7" s="621"/>
      <c r="BU7" s="621"/>
      <c r="BV7" s="621"/>
      <c r="BW7" s="621"/>
      <c r="BX7" s="621"/>
      <c r="BY7" s="621"/>
      <c r="BZ7" s="621"/>
      <c r="CA7" s="621"/>
      <c r="CB7" s="621"/>
      <c r="CC7" s="621"/>
      <c r="CD7" s="621"/>
      <c r="CE7" s="621"/>
      <c r="CF7" s="621"/>
      <c r="CG7" s="621"/>
      <c r="CH7" s="621"/>
      <c r="CI7" s="621"/>
      <c r="CJ7" s="621"/>
      <c r="CK7" s="621"/>
      <c r="CL7" s="621"/>
      <c r="CM7" s="621"/>
      <c r="CN7" s="621"/>
      <c r="CO7" s="621"/>
      <c r="CP7" s="621"/>
      <c r="CQ7" s="621"/>
      <c r="CR7" s="621"/>
      <c r="CS7" s="621"/>
      <c r="CT7" s="621"/>
      <c r="CU7" s="621"/>
      <c r="CV7" s="621"/>
      <c r="CW7" s="621"/>
      <c r="CX7" s="621"/>
      <c r="CY7" s="621"/>
      <c r="CZ7" s="621"/>
      <c r="DA7" s="621"/>
      <c r="DB7" s="621"/>
      <c r="DC7" s="621"/>
      <c r="DD7" s="621"/>
      <c r="DE7" s="621"/>
      <c r="DF7" s="621"/>
      <c r="DG7" s="621"/>
      <c r="DH7" s="621"/>
      <c r="DI7" s="621"/>
      <c r="DJ7" s="621"/>
      <c r="DK7" s="621"/>
      <c r="DL7" s="621"/>
      <c r="DM7" s="621"/>
      <c r="DN7" s="621"/>
      <c r="DO7" s="621"/>
      <c r="DP7" s="621"/>
      <c r="DQ7" s="621"/>
      <c r="DR7" s="621"/>
      <c r="DS7" s="621"/>
      <c r="DT7" s="621"/>
      <c r="DU7" s="621"/>
      <c r="DV7" s="621"/>
      <c r="DW7" s="621"/>
      <c r="DX7" s="621"/>
      <c r="DY7" s="621"/>
      <c r="DZ7" s="621"/>
      <c r="EA7" s="621"/>
      <c r="EB7" s="621"/>
      <c r="EC7" s="621"/>
      <c r="ED7" s="621"/>
      <c r="EE7" s="621"/>
      <c r="EF7" s="621"/>
      <c r="EG7" s="621"/>
      <c r="EH7" s="621"/>
      <c r="EI7" s="621"/>
      <c r="EJ7" s="621"/>
      <c r="EK7" s="621"/>
      <c r="EL7" s="621"/>
      <c r="EM7" s="621"/>
      <c r="EN7" s="621"/>
      <c r="EO7" s="621"/>
      <c r="EP7" s="621"/>
      <c r="EQ7" s="621"/>
      <c r="ER7" s="621"/>
      <c r="ES7" s="621"/>
      <c r="ET7" s="621"/>
      <c r="EU7" s="621"/>
      <c r="EV7" s="621"/>
      <c r="EW7" s="621"/>
      <c r="EX7" s="621"/>
      <c r="EY7" s="621"/>
      <c r="EZ7" s="621"/>
      <c r="FA7" s="621"/>
      <c r="FB7" s="621"/>
      <c r="FC7" s="621"/>
      <c r="FD7" s="621"/>
      <c r="FE7" s="621"/>
      <c r="FF7" s="621"/>
      <c r="FG7" s="621"/>
      <c r="FH7" s="621"/>
      <c r="FI7" s="621"/>
      <c r="FJ7" s="621"/>
      <c r="FK7" s="621"/>
      <c r="FL7" s="621"/>
      <c r="FM7" s="621"/>
      <c r="FN7" s="621"/>
      <c r="FO7" s="621"/>
      <c r="FP7" s="621"/>
      <c r="FQ7" s="621"/>
      <c r="FR7" s="621"/>
      <c r="FS7" s="621"/>
      <c r="FT7" s="621"/>
      <c r="FU7" s="621"/>
      <c r="FV7" s="621"/>
      <c r="FW7" s="621"/>
      <c r="FX7" s="621"/>
      <c r="FY7" s="621"/>
      <c r="FZ7" s="621"/>
      <c r="GA7" s="621"/>
      <c r="GB7" s="621"/>
      <c r="GC7" s="621"/>
      <c r="GD7" s="621"/>
      <c r="GE7" s="621"/>
      <c r="GF7" s="621"/>
      <c r="GG7" s="621"/>
      <c r="GH7" s="621"/>
      <c r="GI7" s="621"/>
      <c r="GJ7" s="621"/>
      <c r="GK7" s="621"/>
      <c r="GL7" s="621"/>
      <c r="GM7" s="621"/>
      <c r="GN7" s="621"/>
      <c r="GO7" s="621"/>
      <c r="GP7" s="621"/>
      <c r="GQ7" s="621"/>
      <c r="GR7" s="621"/>
      <c r="GS7" s="621"/>
      <c r="GT7" s="621"/>
      <c r="GU7" s="621"/>
      <c r="GV7" s="621"/>
      <c r="GW7" s="621"/>
      <c r="GX7" s="621"/>
      <c r="GY7" s="621"/>
      <c r="GZ7" s="621"/>
      <c r="HA7" s="621"/>
      <c r="HB7" s="621"/>
      <c r="HC7" s="621"/>
      <c r="HD7" s="621"/>
      <c r="HE7" s="621"/>
      <c r="HF7" s="621"/>
      <c r="HG7" s="621"/>
      <c r="HH7" s="621"/>
      <c r="HI7" s="621"/>
      <c r="HJ7" s="621"/>
      <c r="HK7" s="621"/>
      <c r="HL7" s="621"/>
      <c r="HM7" s="621"/>
      <c r="HN7" s="621"/>
      <c r="HO7" s="621"/>
      <c r="HP7" s="621"/>
      <c r="HQ7" s="621"/>
      <c r="HR7" s="621"/>
      <c r="HS7" s="621"/>
      <c r="HT7" s="621"/>
      <c r="HU7" s="621"/>
      <c r="HV7" s="621"/>
      <c r="HW7" s="621"/>
      <c r="HX7" s="621"/>
      <c r="HY7" s="621"/>
      <c r="HZ7" s="621"/>
      <c r="IA7" s="621"/>
      <c r="IB7" s="621"/>
      <c r="IC7" s="621"/>
      <c r="ID7" s="621"/>
      <c r="IE7" s="621"/>
      <c r="IF7" s="621"/>
      <c r="IG7" s="621"/>
      <c r="IH7" s="621"/>
      <c r="II7" s="621"/>
      <c r="IJ7" s="621"/>
      <c r="IK7" s="621"/>
      <c r="IL7" s="621"/>
      <c r="IM7" s="621"/>
      <c r="IN7" s="621"/>
      <c r="IO7" s="621"/>
      <c r="IP7" s="621"/>
      <c r="IQ7" s="621"/>
      <c r="IR7" s="621"/>
      <c r="IS7" s="621"/>
      <c r="IT7" s="621"/>
      <c r="IU7" s="621"/>
      <c r="IV7" s="621"/>
      <c r="IW7" s="621"/>
      <c r="IX7" s="621"/>
      <c r="IY7" s="621"/>
      <c r="IZ7" s="621"/>
      <c r="JA7" s="621"/>
      <c r="JB7" s="621"/>
      <c r="JC7" s="621"/>
      <c r="JD7" s="621"/>
      <c r="JE7" s="621"/>
      <c r="JF7" s="621"/>
      <c r="JG7" s="621"/>
      <c r="JH7" s="621"/>
      <c r="JI7" s="621"/>
      <c r="JJ7" s="621"/>
      <c r="JK7" s="621"/>
      <c r="JL7" s="621"/>
      <c r="JM7" s="621"/>
      <c r="JN7" s="621"/>
      <c r="JO7" s="621"/>
      <c r="JP7" s="621"/>
      <c r="JQ7" s="621"/>
      <c r="JR7" s="621"/>
      <c r="JS7" s="621"/>
      <c r="JT7" s="621"/>
      <c r="JU7" s="621"/>
      <c r="JV7" s="621"/>
      <c r="JW7" s="621"/>
      <c r="JX7" s="621"/>
      <c r="JY7" s="621"/>
      <c r="JZ7" s="621"/>
      <c r="KA7" s="621"/>
      <c r="KB7" s="621"/>
      <c r="KC7" s="621"/>
      <c r="KD7" s="621"/>
      <c r="KE7" s="621"/>
      <c r="KF7" s="621"/>
      <c r="KG7" s="621"/>
      <c r="KH7" s="621"/>
      <c r="KI7" s="621"/>
      <c r="KJ7" s="621"/>
      <c r="KK7" s="621"/>
      <c r="KL7" s="621"/>
      <c r="KM7" s="621"/>
      <c r="KN7" s="621"/>
      <c r="KO7" s="621"/>
      <c r="KP7" s="621"/>
      <c r="KQ7" s="621"/>
      <c r="KR7" s="621"/>
      <c r="KS7" s="621"/>
      <c r="KT7" s="621"/>
      <c r="KU7" s="621"/>
      <c r="KV7" s="621"/>
      <c r="KW7" s="621"/>
      <c r="KX7" s="621"/>
      <c r="KY7" s="621"/>
      <c r="KZ7" s="621"/>
      <c r="LA7" s="621"/>
      <c r="LB7" s="621"/>
      <c r="LC7" s="621"/>
      <c r="LD7" s="621"/>
      <c r="LE7" s="621"/>
      <c r="LF7" s="621"/>
      <c r="LG7" s="621"/>
      <c r="LH7" s="621"/>
      <c r="LI7" s="621"/>
      <c r="LJ7" s="621"/>
      <c r="LK7" s="621"/>
      <c r="LL7" s="621"/>
      <c r="LM7" s="621"/>
      <c r="LN7" s="621"/>
      <c r="LO7" s="621"/>
      <c r="LP7" s="621"/>
      <c r="LQ7" s="621"/>
      <c r="LR7" s="621"/>
      <c r="LS7" s="621"/>
      <c r="LT7" s="621"/>
      <c r="LU7" s="621"/>
      <c r="LV7" s="621"/>
      <c r="LW7" s="621"/>
      <c r="LX7" s="621"/>
      <c r="LY7" s="621"/>
      <c r="LZ7" s="621"/>
      <c r="MA7" s="621"/>
      <c r="MB7" s="621"/>
      <c r="MC7" s="621"/>
      <c r="MD7" s="621"/>
      <c r="ME7" s="621"/>
      <c r="MF7" s="621"/>
      <c r="MG7" s="621"/>
      <c r="MH7" s="621"/>
      <c r="MI7" s="621"/>
      <c r="MJ7" s="621"/>
      <c r="MK7" s="621"/>
      <c r="ML7" s="621"/>
      <c r="MM7" s="621"/>
      <c r="MN7" s="621"/>
      <c r="MO7" s="621"/>
      <c r="MP7" s="621"/>
      <c r="MQ7" s="621"/>
      <c r="MR7" s="621"/>
      <c r="MS7" s="621"/>
      <c r="MT7" s="621"/>
      <c r="MU7" s="621"/>
      <c r="MV7" s="621"/>
      <c r="MW7" s="621"/>
      <c r="MX7" s="621"/>
      <c r="MY7" s="621"/>
      <c r="MZ7" s="621"/>
      <c r="NA7" s="621"/>
      <c r="NB7" s="621"/>
      <c r="NC7" s="621"/>
      <c r="ND7" s="621"/>
      <c r="NE7" s="621"/>
      <c r="NF7" s="621"/>
      <c r="NG7" s="621"/>
      <c r="NH7" s="621"/>
      <c r="NI7" s="621"/>
      <c r="NJ7" s="621"/>
      <c r="NK7" s="621"/>
      <c r="NL7" s="621"/>
      <c r="NM7" s="621"/>
      <c r="NN7" s="621"/>
      <c r="NO7" s="621"/>
      <c r="NP7" s="621"/>
      <c r="NQ7" s="621"/>
      <c r="NR7" s="621"/>
      <c r="NS7" s="621"/>
      <c r="NT7" s="621"/>
      <c r="NU7" s="621"/>
      <c r="NV7" s="621"/>
      <c r="NW7" s="621"/>
      <c r="NX7" s="621"/>
      <c r="NY7" s="621"/>
      <c r="NZ7" s="621"/>
      <c r="OA7" s="621"/>
      <c r="OB7" s="621"/>
      <c r="OC7" s="621"/>
      <c r="OD7" s="621"/>
      <c r="OE7" s="621"/>
      <c r="OF7" s="621"/>
      <c r="OG7" s="621"/>
      <c r="OH7" s="621"/>
      <c r="OI7" s="621"/>
      <c r="OJ7" s="621"/>
      <c r="OK7" s="621"/>
      <c r="OL7" s="621"/>
      <c r="OM7" s="621"/>
      <c r="ON7" s="621"/>
      <c r="OO7" s="621"/>
      <c r="OP7" s="621"/>
      <c r="OQ7" s="621"/>
      <c r="OR7" s="621"/>
      <c r="OS7" s="621"/>
      <c r="OT7" s="621"/>
      <c r="OU7" s="621"/>
      <c r="OV7" s="621"/>
      <c r="OW7" s="621"/>
      <c r="OX7" s="621"/>
      <c r="OY7" s="621"/>
      <c r="OZ7" s="621"/>
      <c r="PA7" s="621"/>
      <c r="PB7" s="621"/>
      <c r="PC7" s="621"/>
      <c r="PD7" s="621"/>
      <c r="PE7" s="621"/>
      <c r="PF7" s="621"/>
      <c r="PG7" s="621"/>
      <c r="PH7" s="621"/>
      <c r="PI7" s="621"/>
      <c r="PJ7" s="621"/>
      <c r="PK7" s="621"/>
      <c r="PL7" s="621"/>
      <c r="PM7" s="621"/>
      <c r="PN7" s="621"/>
      <c r="PO7" s="621"/>
      <c r="PP7" s="621"/>
      <c r="PQ7" s="621"/>
      <c r="PR7" s="621"/>
      <c r="PS7" s="621"/>
      <c r="PT7" s="621"/>
      <c r="PU7" s="621"/>
      <c r="PV7" s="621"/>
      <c r="PW7" s="621"/>
      <c r="PX7" s="621"/>
      <c r="PY7" s="621"/>
      <c r="PZ7" s="621"/>
      <c r="QA7" s="621"/>
      <c r="QB7" s="621"/>
      <c r="QC7" s="621"/>
      <c r="QD7" s="621"/>
      <c r="QE7" s="621"/>
      <c r="QF7" s="621"/>
      <c r="QG7" s="621"/>
      <c r="QH7" s="621"/>
      <c r="QI7" s="621"/>
      <c r="QJ7" s="621"/>
      <c r="QK7" s="621"/>
      <c r="QL7" s="621"/>
      <c r="QM7" s="621"/>
      <c r="QN7" s="621"/>
      <c r="QO7" s="621"/>
      <c r="QP7" s="621"/>
      <c r="QQ7" s="621"/>
      <c r="QR7" s="621"/>
      <c r="QS7" s="621"/>
      <c r="QT7" s="621"/>
      <c r="QU7" s="621"/>
      <c r="QV7" s="621"/>
      <c r="QW7" s="621"/>
      <c r="QX7" s="621"/>
      <c r="QY7" s="621"/>
      <c r="QZ7" s="621"/>
      <c r="RA7" s="621"/>
      <c r="RB7" s="621"/>
      <c r="RC7" s="621"/>
      <c r="RD7" s="621"/>
      <c r="RE7" s="621"/>
      <c r="RF7" s="621"/>
      <c r="RG7" s="621"/>
      <c r="RH7" s="621"/>
      <c r="RI7" s="621"/>
      <c r="RJ7" s="621"/>
      <c r="RK7" s="621"/>
      <c r="RL7" s="621"/>
      <c r="RM7" s="621"/>
      <c r="RN7" s="621"/>
      <c r="RO7" s="621"/>
      <c r="RP7" s="621"/>
      <c r="RQ7" s="621"/>
      <c r="RR7" s="621"/>
      <c r="RS7" s="621"/>
      <c r="RT7" s="621"/>
      <c r="RU7" s="621"/>
      <c r="RV7" s="621"/>
      <c r="RW7" s="621"/>
      <c r="RX7" s="621"/>
      <c r="RY7" s="621"/>
      <c r="RZ7" s="621"/>
      <c r="SA7" s="621"/>
      <c r="SB7" s="621"/>
      <c r="SC7" s="621"/>
      <c r="SD7" s="621"/>
      <c r="SE7" s="621"/>
      <c r="SF7" s="621"/>
      <c r="SG7" s="621"/>
      <c r="SH7" s="621"/>
      <c r="SI7" s="621"/>
      <c r="SJ7" s="621"/>
      <c r="SK7" s="621"/>
      <c r="SL7" s="621"/>
      <c r="SM7" s="621"/>
      <c r="SN7" s="621"/>
      <c r="SO7" s="621"/>
      <c r="SP7" s="621"/>
      <c r="SQ7" s="621"/>
      <c r="SR7" s="621"/>
      <c r="SS7" s="621"/>
      <c r="ST7" s="621"/>
      <c r="SU7" s="621"/>
      <c r="SV7" s="621"/>
      <c r="SW7" s="621"/>
      <c r="SX7" s="621"/>
      <c r="SY7" s="621"/>
      <c r="SZ7" s="621"/>
      <c r="TA7" s="621"/>
      <c r="TB7" s="621"/>
      <c r="TC7" s="621"/>
      <c r="TD7" s="621"/>
      <c r="TE7" s="621"/>
      <c r="TF7" s="621"/>
      <c r="TG7" s="621"/>
      <c r="TH7" s="621"/>
      <c r="TI7" s="621"/>
      <c r="TJ7" s="621"/>
      <c r="TK7" s="621"/>
      <c r="TL7" s="621"/>
      <c r="TM7" s="621"/>
      <c r="TN7" s="621"/>
      <c r="TO7" s="621"/>
      <c r="TP7" s="621"/>
      <c r="TQ7" s="621"/>
      <c r="TR7" s="621"/>
      <c r="TS7" s="621"/>
      <c r="TT7" s="621"/>
      <c r="TU7" s="621"/>
      <c r="TV7" s="621"/>
      <c r="TW7" s="621"/>
      <c r="TX7" s="621"/>
      <c r="TY7" s="621"/>
      <c r="TZ7" s="621"/>
      <c r="UA7" s="621"/>
      <c r="UB7" s="621"/>
      <c r="UC7" s="621"/>
      <c r="UD7" s="621"/>
      <c r="UE7" s="621"/>
      <c r="UF7" s="621"/>
      <c r="UG7" s="621"/>
      <c r="UH7" s="621"/>
      <c r="UI7" s="621"/>
      <c r="UJ7" s="621"/>
      <c r="UK7" s="621"/>
      <c r="UL7" s="621"/>
      <c r="UM7" s="621"/>
      <c r="UN7" s="621"/>
      <c r="UO7" s="621"/>
      <c r="UP7" s="621"/>
      <c r="UQ7" s="621"/>
      <c r="UR7" s="621"/>
      <c r="US7" s="621"/>
      <c r="UT7" s="621"/>
      <c r="UU7" s="621"/>
      <c r="UV7" s="621"/>
      <c r="UW7" s="621"/>
      <c r="UX7" s="621"/>
      <c r="UY7" s="621"/>
      <c r="UZ7" s="621"/>
      <c r="VA7" s="621"/>
      <c r="VB7" s="621"/>
      <c r="VC7" s="621"/>
      <c r="VD7" s="621"/>
      <c r="VE7" s="621"/>
      <c r="VF7" s="621"/>
      <c r="VG7" s="621"/>
      <c r="VH7" s="621"/>
      <c r="VI7" s="621"/>
      <c r="VJ7" s="621"/>
      <c r="VK7" s="621"/>
      <c r="VL7" s="621"/>
      <c r="VM7" s="621"/>
      <c r="VN7" s="621"/>
      <c r="VO7" s="621"/>
      <c r="VP7" s="621"/>
      <c r="VQ7" s="621"/>
      <c r="VR7" s="621"/>
      <c r="VS7" s="621"/>
      <c r="VT7" s="621"/>
      <c r="VU7" s="621"/>
      <c r="VV7" s="621"/>
      <c r="VW7" s="621"/>
      <c r="VX7" s="621"/>
      <c r="VY7" s="621"/>
      <c r="VZ7" s="621"/>
      <c r="WA7" s="621"/>
      <c r="WB7" s="621"/>
      <c r="WC7" s="621"/>
      <c r="WD7" s="621"/>
      <c r="WE7" s="621"/>
      <c r="WF7" s="621"/>
      <c r="WG7" s="621"/>
      <c r="WH7" s="621"/>
      <c r="WI7" s="621"/>
      <c r="WJ7" s="621"/>
      <c r="WK7" s="621"/>
      <c r="WL7" s="621"/>
      <c r="WM7" s="621"/>
      <c r="WN7" s="621"/>
      <c r="WO7" s="621"/>
      <c r="WP7" s="621"/>
      <c r="WQ7" s="621"/>
      <c r="WR7" s="621"/>
      <c r="WS7" s="621"/>
      <c r="WT7" s="621"/>
      <c r="WU7" s="621"/>
      <c r="WV7" s="621"/>
      <c r="WW7" s="621"/>
      <c r="WX7" s="621"/>
      <c r="WY7" s="621"/>
      <c r="WZ7" s="621"/>
      <c r="XA7" s="621"/>
      <c r="XB7" s="621"/>
      <c r="XC7" s="621"/>
      <c r="XD7" s="621"/>
      <c r="XE7" s="621"/>
      <c r="XF7" s="621"/>
      <c r="XG7" s="621"/>
      <c r="XH7" s="621"/>
      <c r="XI7" s="621"/>
      <c r="XJ7" s="621"/>
      <c r="XK7" s="621"/>
      <c r="XL7" s="621"/>
      <c r="XM7" s="621"/>
      <c r="XN7" s="621"/>
      <c r="XO7" s="621"/>
      <c r="XP7" s="621"/>
      <c r="XQ7" s="621"/>
      <c r="XR7" s="621"/>
      <c r="XS7" s="621"/>
      <c r="XT7" s="621"/>
      <c r="XU7" s="621"/>
      <c r="XV7" s="621"/>
      <c r="XW7" s="621"/>
      <c r="XX7" s="621"/>
      <c r="XY7" s="621"/>
      <c r="XZ7" s="621"/>
      <c r="YA7" s="621"/>
      <c r="YB7" s="621"/>
      <c r="YC7" s="621"/>
      <c r="YD7" s="621"/>
      <c r="YE7" s="621"/>
      <c r="YF7" s="621"/>
      <c r="YG7" s="621"/>
      <c r="YH7" s="621"/>
      <c r="YI7" s="621"/>
      <c r="YJ7" s="621"/>
      <c r="YK7" s="621"/>
      <c r="YL7" s="621"/>
      <c r="YM7" s="621"/>
      <c r="YN7" s="621"/>
      <c r="YO7" s="621"/>
      <c r="YP7" s="621"/>
      <c r="YQ7" s="621"/>
      <c r="YR7" s="621"/>
      <c r="YS7" s="621"/>
      <c r="YT7" s="621"/>
      <c r="YU7" s="621"/>
      <c r="YV7" s="621"/>
      <c r="YW7" s="621"/>
      <c r="YX7" s="621"/>
      <c r="YY7" s="621"/>
      <c r="YZ7" s="621"/>
      <c r="ZA7" s="621"/>
      <c r="ZB7" s="621"/>
      <c r="ZC7" s="621"/>
      <c r="ZD7" s="621"/>
      <c r="ZE7" s="621"/>
      <c r="ZF7" s="621"/>
      <c r="ZG7" s="621"/>
      <c r="ZH7" s="621"/>
      <c r="ZI7" s="621"/>
      <c r="ZJ7" s="621"/>
      <c r="ZK7" s="621"/>
      <c r="ZL7" s="621"/>
      <c r="ZM7" s="621"/>
      <c r="ZN7" s="621"/>
      <c r="ZO7" s="621"/>
      <c r="ZP7" s="621"/>
      <c r="ZQ7" s="621"/>
      <c r="ZR7" s="621"/>
      <c r="ZS7" s="621"/>
      <c r="ZT7" s="621"/>
      <c r="ZU7" s="621"/>
      <c r="ZV7" s="621"/>
      <c r="ZW7" s="621"/>
      <c r="ZX7" s="621"/>
      <c r="ZY7" s="621"/>
      <c r="ZZ7" s="621"/>
      <c r="AAA7" s="621"/>
      <c r="AAB7" s="621"/>
      <c r="AAC7" s="621"/>
      <c r="AAD7" s="621"/>
      <c r="AAE7" s="621"/>
      <c r="AAF7" s="621"/>
      <c r="AAG7" s="621"/>
      <c r="AAH7" s="621"/>
      <c r="AAI7" s="621"/>
      <c r="AAJ7" s="621"/>
      <c r="AAK7" s="621"/>
      <c r="AAL7" s="621"/>
      <c r="AAM7" s="621"/>
      <c r="AAN7" s="621"/>
      <c r="AAO7" s="621"/>
      <c r="AAP7" s="621"/>
      <c r="AAQ7" s="621"/>
      <c r="AAR7" s="621"/>
      <c r="AAS7" s="621"/>
      <c r="AAT7" s="621"/>
      <c r="AAU7" s="621"/>
      <c r="AAV7" s="621"/>
      <c r="AAW7" s="621"/>
      <c r="AAX7" s="621"/>
      <c r="AAY7" s="621"/>
      <c r="AAZ7" s="621"/>
      <c r="ABA7" s="621"/>
      <c r="ABB7" s="621"/>
      <c r="ABC7" s="621"/>
      <c r="ABD7" s="621"/>
      <c r="ABE7" s="621"/>
      <c r="ABF7" s="621"/>
      <c r="ABG7" s="621"/>
      <c r="ABH7" s="621"/>
      <c r="ABI7" s="621"/>
      <c r="ABJ7" s="621"/>
      <c r="ABK7" s="621"/>
      <c r="ABL7" s="621"/>
      <c r="ABM7" s="621"/>
      <c r="ABN7" s="621"/>
      <c r="ABO7" s="621"/>
      <c r="ABP7" s="621"/>
      <c r="ABQ7" s="621"/>
      <c r="ABR7" s="621"/>
      <c r="ABS7" s="621"/>
      <c r="ABT7" s="621"/>
      <c r="ABU7" s="621"/>
      <c r="ABV7" s="621"/>
      <c r="ABW7" s="621"/>
      <c r="ABX7" s="621"/>
      <c r="ABY7" s="621"/>
      <c r="ABZ7" s="621"/>
      <c r="ACA7" s="621"/>
      <c r="ACB7" s="621"/>
      <c r="ACC7" s="621"/>
      <c r="ACD7" s="621"/>
      <c r="ACE7" s="621"/>
      <c r="ACF7" s="621"/>
      <c r="ACG7" s="621"/>
      <c r="ACH7" s="621"/>
      <c r="ACI7" s="621"/>
      <c r="ACJ7" s="621"/>
      <c r="ACK7" s="621"/>
      <c r="ACL7" s="621"/>
      <c r="ACM7" s="621"/>
      <c r="ACN7" s="621"/>
      <c r="ACO7" s="621"/>
      <c r="ACP7" s="621"/>
      <c r="ACQ7" s="621"/>
      <c r="ACR7" s="621"/>
      <c r="ACS7" s="621"/>
      <c r="ACT7" s="621"/>
      <c r="ACU7" s="621"/>
      <c r="ACV7" s="621"/>
      <c r="ACW7" s="621"/>
      <c r="ACX7" s="621"/>
      <c r="ACY7" s="621"/>
      <c r="ACZ7" s="621"/>
      <c r="ADA7" s="621"/>
      <c r="ADB7" s="621"/>
      <c r="ADC7" s="621"/>
      <c r="ADD7" s="621"/>
      <c r="ADE7" s="621"/>
      <c r="ADF7" s="621"/>
      <c r="ADG7" s="621"/>
      <c r="ADH7" s="621"/>
      <c r="ADI7" s="621"/>
      <c r="ADJ7" s="621"/>
      <c r="ADK7" s="621"/>
      <c r="ADL7" s="621"/>
      <c r="ADM7" s="621"/>
      <c r="ADN7" s="621"/>
      <c r="ADO7" s="621"/>
      <c r="ADP7" s="621"/>
      <c r="ADQ7" s="621"/>
      <c r="ADR7" s="621"/>
      <c r="ADS7" s="621"/>
      <c r="ADT7" s="621"/>
      <c r="ADU7" s="621"/>
      <c r="ADV7" s="621"/>
      <c r="ADW7" s="621"/>
      <c r="ADX7" s="621"/>
      <c r="ADY7" s="621"/>
      <c r="ADZ7" s="621"/>
      <c r="AEA7" s="621"/>
      <c r="AEB7" s="621"/>
      <c r="AEC7" s="621"/>
      <c r="AED7" s="621"/>
      <c r="AEE7" s="621"/>
      <c r="AEF7" s="621"/>
      <c r="AEG7" s="621"/>
      <c r="AEH7" s="621"/>
      <c r="AEI7" s="621"/>
      <c r="AEJ7" s="621"/>
      <c r="AEK7" s="621"/>
      <c r="AEL7" s="621"/>
      <c r="AEM7" s="621"/>
      <c r="AEN7" s="621"/>
      <c r="AEO7" s="621"/>
      <c r="AEP7" s="621"/>
      <c r="AEQ7" s="621"/>
      <c r="AER7" s="621"/>
      <c r="AES7" s="621"/>
      <c r="AET7" s="621"/>
      <c r="AEU7" s="621"/>
      <c r="AEV7" s="621"/>
      <c r="AEW7" s="621"/>
      <c r="AEX7" s="621"/>
      <c r="AEY7" s="621"/>
      <c r="AEZ7" s="621"/>
      <c r="AFA7" s="621"/>
      <c r="AFB7" s="621"/>
      <c r="AFC7" s="621"/>
      <c r="AFD7" s="621"/>
      <c r="AFE7" s="621"/>
      <c r="AFF7" s="621"/>
      <c r="AFG7" s="621"/>
      <c r="AFH7" s="621"/>
      <c r="AFI7" s="621"/>
      <c r="AFJ7" s="621"/>
      <c r="AFK7" s="621"/>
      <c r="AFL7" s="621"/>
      <c r="AFM7" s="621"/>
      <c r="AFN7" s="621"/>
      <c r="AFO7" s="621"/>
      <c r="AFP7" s="621"/>
      <c r="AFQ7" s="621"/>
      <c r="AFR7" s="621"/>
      <c r="AFS7" s="621"/>
      <c r="AFT7" s="621"/>
      <c r="AFU7" s="621"/>
      <c r="AFV7" s="621"/>
      <c r="AFW7" s="621"/>
      <c r="AFX7" s="621"/>
      <c r="AFY7" s="621"/>
      <c r="AFZ7" s="621"/>
      <c r="AGA7" s="621"/>
      <c r="AGB7" s="621"/>
      <c r="AGC7" s="621"/>
      <c r="AGD7" s="621"/>
      <c r="AGE7" s="621"/>
      <c r="AGF7" s="621"/>
      <c r="AGG7" s="621"/>
      <c r="AGH7" s="621"/>
      <c r="AGI7" s="621"/>
      <c r="AGJ7" s="621"/>
      <c r="AGK7" s="621"/>
      <c r="AGL7" s="621"/>
      <c r="AGM7" s="621"/>
      <c r="AGN7" s="621"/>
      <c r="AGO7" s="621"/>
      <c r="AGP7" s="621"/>
      <c r="AGQ7" s="621"/>
      <c r="AGR7" s="621"/>
      <c r="AGS7" s="621"/>
      <c r="AGT7" s="621"/>
      <c r="AGU7" s="621"/>
      <c r="AGV7" s="621"/>
      <c r="AGW7" s="621"/>
      <c r="AGX7" s="621"/>
      <c r="AGY7" s="621"/>
      <c r="AGZ7" s="621"/>
      <c r="AHA7" s="621"/>
      <c r="AHB7" s="621"/>
      <c r="AHC7" s="621"/>
      <c r="AHD7" s="621"/>
      <c r="AHE7" s="621"/>
      <c r="AHF7" s="621"/>
      <c r="AHG7" s="621"/>
      <c r="AHH7" s="621"/>
      <c r="AHI7" s="621"/>
      <c r="AHJ7" s="621"/>
      <c r="AHK7" s="621"/>
      <c r="AHL7" s="621"/>
      <c r="AHM7" s="621"/>
      <c r="AHN7" s="621"/>
      <c r="AHO7" s="621"/>
      <c r="AHP7" s="621"/>
      <c r="AHQ7" s="621"/>
      <c r="AHR7" s="621"/>
      <c r="AHS7" s="621"/>
      <c r="AHT7" s="621"/>
      <c r="AHU7" s="621"/>
      <c r="AHV7" s="621"/>
      <c r="AHW7" s="621"/>
      <c r="AHX7" s="621"/>
      <c r="AHY7" s="621"/>
      <c r="AHZ7" s="621"/>
      <c r="AIA7" s="621"/>
      <c r="AIB7" s="621"/>
      <c r="AIC7" s="621"/>
      <c r="AID7" s="621"/>
      <c r="AIE7" s="621"/>
      <c r="AIF7" s="621"/>
      <c r="AIG7" s="621"/>
      <c r="AIH7" s="621"/>
      <c r="AII7" s="621"/>
      <c r="AIJ7" s="621"/>
      <c r="AIK7" s="621"/>
      <c r="AIL7" s="621"/>
      <c r="AIM7" s="621"/>
      <c r="AIN7" s="621"/>
      <c r="AIO7" s="621"/>
      <c r="AIP7" s="621"/>
      <c r="AIQ7" s="621"/>
      <c r="AIR7" s="621"/>
      <c r="AIS7" s="621"/>
      <c r="AIT7" s="621"/>
      <c r="AIU7" s="621"/>
      <c r="AIV7" s="621"/>
      <c r="AIW7" s="621"/>
      <c r="AIX7" s="621"/>
      <c r="AIY7" s="621"/>
      <c r="AIZ7" s="621"/>
      <c r="AJA7" s="621"/>
      <c r="AJB7" s="621"/>
      <c r="AJC7" s="621"/>
      <c r="AJD7" s="621"/>
      <c r="AJE7" s="621"/>
      <c r="AJF7" s="621"/>
      <c r="AJG7" s="621"/>
      <c r="AJH7" s="621"/>
      <c r="AJI7" s="621"/>
      <c r="AJJ7" s="621"/>
      <c r="AJK7" s="621"/>
      <c r="AJL7" s="621"/>
      <c r="AJM7" s="621"/>
      <c r="AJN7" s="621"/>
      <c r="AJO7" s="621"/>
      <c r="AJP7" s="621"/>
      <c r="AJQ7" s="621"/>
      <c r="AJR7" s="621"/>
      <c r="AJS7" s="621"/>
      <c r="AJT7" s="621"/>
      <c r="AJU7" s="621"/>
      <c r="AJV7" s="621"/>
      <c r="AJW7" s="621"/>
      <c r="AJX7" s="621"/>
      <c r="AJY7" s="621"/>
      <c r="AJZ7" s="621"/>
      <c r="AKA7" s="621"/>
      <c r="AKB7" s="621"/>
      <c r="AKC7" s="621"/>
      <c r="AKD7" s="621"/>
      <c r="AKE7" s="621"/>
      <c r="AKF7" s="621"/>
      <c r="AKG7" s="621"/>
      <c r="AKH7" s="621"/>
      <c r="AKI7" s="621"/>
      <c r="AKJ7" s="621"/>
      <c r="AKK7" s="621"/>
      <c r="AKL7" s="621"/>
      <c r="AKM7" s="621"/>
      <c r="AKN7" s="621"/>
      <c r="AKO7" s="621"/>
      <c r="AKP7" s="621"/>
      <c r="AKQ7" s="621"/>
      <c r="AKR7" s="621"/>
      <c r="AKS7" s="621"/>
      <c r="AKT7" s="621"/>
      <c r="AKU7" s="621"/>
      <c r="AKV7" s="621"/>
      <c r="AKW7" s="621"/>
      <c r="AKX7" s="621"/>
      <c r="AKY7" s="621"/>
      <c r="AKZ7" s="621"/>
      <c r="ALA7" s="621"/>
      <c r="ALB7" s="621"/>
      <c r="ALC7" s="621"/>
      <c r="ALD7" s="621"/>
      <c r="ALE7" s="621"/>
      <c r="ALF7" s="621"/>
      <c r="ALG7" s="621"/>
      <c r="ALH7" s="621"/>
      <c r="ALI7" s="621"/>
    </row>
    <row r="8" spans="1:997" customFormat="1" ht="15.5" x14ac:dyDescent="0.35">
      <c r="A8" s="614" t="s">
        <v>300</v>
      </c>
      <c r="B8" s="636" t="s">
        <v>0</v>
      </c>
      <c r="C8" s="617"/>
      <c r="D8" s="617"/>
      <c r="E8" s="618"/>
      <c r="F8" s="618"/>
      <c r="G8" s="618"/>
      <c r="H8" s="618"/>
      <c r="I8" s="619"/>
      <c r="J8" s="617"/>
      <c r="K8" s="633"/>
      <c r="L8" s="633"/>
      <c r="M8" s="633"/>
      <c r="N8" s="623"/>
      <c r="O8" s="620"/>
      <c r="P8" s="624"/>
      <c r="Q8" s="620"/>
      <c r="R8" s="620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  <c r="AD8" s="621"/>
      <c r="AE8" s="621"/>
      <c r="AF8" s="621"/>
      <c r="AG8" s="621"/>
      <c r="AH8" s="621"/>
      <c r="AI8" s="621"/>
      <c r="AJ8" s="621"/>
      <c r="AK8" s="621"/>
      <c r="AL8" s="621"/>
      <c r="AM8" s="621"/>
      <c r="AN8" s="621"/>
      <c r="AO8" s="621"/>
      <c r="AP8" s="621"/>
      <c r="AQ8" s="621"/>
      <c r="AR8" s="621"/>
      <c r="AS8" s="621"/>
      <c r="AT8" s="621"/>
      <c r="AU8" s="621"/>
      <c r="AV8" s="621"/>
      <c r="AW8" s="621"/>
      <c r="AX8" s="621"/>
      <c r="AY8" s="621"/>
      <c r="AZ8" s="621"/>
      <c r="BA8" s="621"/>
      <c r="BB8" s="621"/>
      <c r="BC8" s="621"/>
      <c r="BD8" s="621"/>
      <c r="BE8" s="621"/>
      <c r="BF8" s="621"/>
      <c r="BG8" s="621"/>
      <c r="BH8" s="621"/>
      <c r="BI8" s="621"/>
      <c r="BJ8" s="621"/>
      <c r="BK8" s="621"/>
      <c r="BL8" s="621"/>
      <c r="BM8" s="621"/>
      <c r="BN8" s="621"/>
      <c r="BO8" s="621"/>
      <c r="BP8" s="621"/>
      <c r="BQ8" s="621"/>
      <c r="BR8" s="621"/>
      <c r="BS8" s="621"/>
      <c r="BT8" s="621"/>
      <c r="BU8" s="621"/>
      <c r="BV8" s="621"/>
      <c r="BW8" s="621"/>
      <c r="BX8" s="621"/>
      <c r="BY8" s="621"/>
      <c r="BZ8" s="621"/>
      <c r="CA8" s="621"/>
      <c r="CB8" s="621"/>
      <c r="CC8" s="621"/>
      <c r="CD8" s="621"/>
      <c r="CE8" s="621"/>
      <c r="CF8" s="621"/>
      <c r="CG8" s="621"/>
      <c r="CH8" s="621"/>
      <c r="CI8" s="621"/>
      <c r="CJ8" s="621"/>
      <c r="CK8" s="621"/>
      <c r="CL8" s="621"/>
      <c r="CM8" s="621"/>
      <c r="CN8" s="621"/>
      <c r="CO8" s="621"/>
      <c r="CP8" s="621"/>
      <c r="CQ8" s="621"/>
      <c r="CR8" s="621"/>
      <c r="CS8" s="621"/>
      <c r="CT8" s="621"/>
      <c r="CU8" s="621"/>
      <c r="CV8" s="621"/>
      <c r="CW8" s="621"/>
      <c r="CX8" s="621"/>
      <c r="CY8" s="621"/>
      <c r="CZ8" s="621"/>
      <c r="DA8" s="621"/>
      <c r="DB8" s="621"/>
      <c r="DC8" s="621"/>
      <c r="DD8" s="621"/>
      <c r="DE8" s="621"/>
      <c r="DF8" s="621"/>
      <c r="DG8" s="621"/>
      <c r="DH8" s="621"/>
      <c r="DI8" s="621"/>
      <c r="DJ8" s="621"/>
      <c r="DK8" s="621"/>
      <c r="DL8" s="621"/>
      <c r="DM8" s="621"/>
      <c r="DN8" s="621"/>
      <c r="DO8" s="621"/>
      <c r="DP8" s="621"/>
      <c r="DQ8" s="621"/>
      <c r="DR8" s="621"/>
      <c r="DS8" s="621"/>
      <c r="DT8" s="621"/>
      <c r="DU8" s="621"/>
      <c r="DV8" s="621"/>
      <c r="DW8" s="621"/>
      <c r="DX8" s="621"/>
      <c r="DY8" s="621"/>
      <c r="DZ8" s="621"/>
      <c r="EA8" s="621"/>
      <c r="EB8" s="621"/>
      <c r="EC8" s="621"/>
      <c r="ED8" s="621"/>
      <c r="EE8" s="621"/>
      <c r="EF8" s="621"/>
      <c r="EG8" s="621"/>
      <c r="EH8" s="621"/>
      <c r="EI8" s="621"/>
      <c r="EJ8" s="621"/>
      <c r="EK8" s="621"/>
      <c r="EL8" s="621"/>
      <c r="EM8" s="621"/>
      <c r="EN8" s="621"/>
      <c r="EO8" s="621"/>
      <c r="EP8" s="621"/>
      <c r="EQ8" s="621"/>
      <c r="ER8" s="621"/>
      <c r="ES8" s="621"/>
      <c r="ET8" s="621"/>
      <c r="EU8" s="621"/>
      <c r="EV8" s="621"/>
      <c r="EW8" s="621"/>
      <c r="EX8" s="621"/>
      <c r="EY8" s="621"/>
      <c r="EZ8" s="621"/>
      <c r="FA8" s="621"/>
      <c r="FB8" s="621"/>
      <c r="FC8" s="621"/>
      <c r="FD8" s="621"/>
      <c r="FE8" s="621"/>
      <c r="FF8" s="621"/>
      <c r="FG8" s="621"/>
      <c r="FH8" s="621"/>
      <c r="FI8" s="621"/>
      <c r="FJ8" s="621"/>
      <c r="FK8" s="621"/>
      <c r="FL8" s="621"/>
      <c r="FM8" s="621"/>
      <c r="FN8" s="621"/>
      <c r="FO8" s="621"/>
      <c r="FP8" s="621"/>
      <c r="FQ8" s="621"/>
      <c r="FR8" s="621"/>
      <c r="FS8" s="621"/>
      <c r="FT8" s="621"/>
      <c r="FU8" s="621"/>
      <c r="FV8" s="621"/>
      <c r="FW8" s="621"/>
      <c r="FX8" s="621"/>
      <c r="FY8" s="621"/>
      <c r="FZ8" s="621"/>
      <c r="GA8" s="621"/>
      <c r="GB8" s="621"/>
      <c r="GC8" s="621"/>
      <c r="GD8" s="621"/>
      <c r="GE8" s="621"/>
      <c r="GF8" s="621"/>
      <c r="GG8" s="621"/>
      <c r="GH8" s="621"/>
      <c r="GI8" s="621"/>
      <c r="GJ8" s="621"/>
      <c r="GK8" s="621"/>
      <c r="GL8" s="621"/>
      <c r="GM8" s="621"/>
      <c r="GN8" s="621"/>
      <c r="GO8" s="621"/>
      <c r="GP8" s="621"/>
      <c r="GQ8" s="621"/>
      <c r="GR8" s="621"/>
      <c r="GS8" s="621"/>
      <c r="GT8" s="621"/>
      <c r="GU8" s="621"/>
      <c r="GV8" s="621"/>
      <c r="GW8" s="621"/>
      <c r="GX8" s="621"/>
      <c r="GY8" s="621"/>
      <c r="GZ8" s="621"/>
      <c r="HA8" s="621"/>
      <c r="HB8" s="621"/>
      <c r="HC8" s="621"/>
      <c r="HD8" s="621"/>
      <c r="HE8" s="621"/>
      <c r="HF8" s="621"/>
      <c r="HG8" s="621"/>
      <c r="HH8" s="621"/>
      <c r="HI8" s="621"/>
      <c r="HJ8" s="621"/>
      <c r="HK8" s="621"/>
      <c r="HL8" s="621"/>
      <c r="HM8" s="621"/>
      <c r="HN8" s="621"/>
      <c r="HO8" s="621"/>
      <c r="HP8" s="621"/>
      <c r="HQ8" s="621"/>
      <c r="HR8" s="621"/>
      <c r="HS8" s="621"/>
      <c r="HT8" s="621"/>
      <c r="HU8" s="621"/>
      <c r="HV8" s="621"/>
      <c r="HW8" s="621"/>
      <c r="HX8" s="621"/>
      <c r="HY8" s="621"/>
      <c r="HZ8" s="621"/>
      <c r="IA8" s="621"/>
      <c r="IB8" s="621"/>
      <c r="IC8" s="621"/>
      <c r="ID8" s="621"/>
      <c r="IE8" s="621"/>
      <c r="IF8" s="621"/>
      <c r="IG8" s="621"/>
      <c r="IH8" s="621"/>
      <c r="II8" s="621"/>
      <c r="IJ8" s="621"/>
      <c r="IK8" s="621"/>
      <c r="IL8" s="621"/>
      <c r="IM8" s="621"/>
      <c r="IN8" s="621"/>
      <c r="IO8" s="621"/>
      <c r="IP8" s="621"/>
      <c r="IQ8" s="621"/>
      <c r="IR8" s="621"/>
      <c r="IS8" s="621"/>
      <c r="IT8" s="621"/>
      <c r="IU8" s="621"/>
      <c r="IV8" s="621"/>
      <c r="IW8" s="621"/>
      <c r="IX8" s="621"/>
      <c r="IY8" s="621"/>
      <c r="IZ8" s="621"/>
      <c r="JA8" s="621"/>
      <c r="JB8" s="621"/>
      <c r="JC8" s="621"/>
      <c r="JD8" s="621"/>
      <c r="JE8" s="621"/>
      <c r="JF8" s="621"/>
      <c r="JG8" s="621"/>
      <c r="JH8" s="621"/>
      <c r="JI8" s="621"/>
      <c r="JJ8" s="621"/>
      <c r="JK8" s="621"/>
      <c r="JL8" s="621"/>
      <c r="JM8" s="621"/>
      <c r="JN8" s="621"/>
      <c r="JO8" s="621"/>
      <c r="JP8" s="621"/>
      <c r="JQ8" s="621"/>
      <c r="JR8" s="621"/>
      <c r="JS8" s="621"/>
      <c r="JT8" s="621"/>
      <c r="JU8" s="621"/>
      <c r="JV8" s="621"/>
      <c r="JW8" s="621"/>
      <c r="JX8" s="621"/>
      <c r="JY8" s="621"/>
      <c r="JZ8" s="621"/>
      <c r="KA8" s="621"/>
      <c r="KB8" s="621"/>
      <c r="KC8" s="621"/>
      <c r="KD8" s="621"/>
      <c r="KE8" s="621"/>
      <c r="KF8" s="621"/>
      <c r="KG8" s="621"/>
      <c r="KH8" s="621"/>
      <c r="KI8" s="621"/>
      <c r="KJ8" s="621"/>
      <c r="KK8" s="621"/>
      <c r="KL8" s="621"/>
      <c r="KM8" s="621"/>
      <c r="KN8" s="621"/>
      <c r="KO8" s="621"/>
      <c r="KP8" s="621"/>
      <c r="KQ8" s="621"/>
      <c r="KR8" s="621"/>
      <c r="KS8" s="621"/>
      <c r="KT8" s="621"/>
      <c r="KU8" s="621"/>
      <c r="KV8" s="621"/>
      <c r="KW8" s="621"/>
      <c r="KX8" s="621"/>
      <c r="KY8" s="621"/>
      <c r="KZ8" s="621"/>
      <c r="LA8" s="621"/>
      <c r="LB8" s="621"/>
      <c r="LC8" s="621"/>
      <c r="LD8" s="621"/>
      <c r="LE8" s="621"/>
      <c r="LF8" s="621"/>
      <c r="LG8" s="621"/>
      <c r="LH8" s="621"/>
      <c r="LI8" s="621"/>
      <c r="LJ8" s="621"/>
      <c r="LK8" s="621"/>
      <c r="LL8" s="621"/>
      <c r="LM8" s="621"/>
      <c r="LN8" s="621"/>
      <c r="LO8" s="621"/>
      <c r="LP8" s="621"/>
      <c r="LQ8" s="621"/>
      <c r="LR8" s="621"/>
      <c r="LS8" s="621"/>
      <c r="LT8" s="621"/>
      <c r="LU8" s="621"/>
      <c r="LV8" s="621"/>
      <c r="LW8" s="621"/>
      <c r="LX8" s="621"/>
      <c r="LY8" s="621"/>
      <c r="LZ8" s="621"/>
      <c r="MA8" s="621"/>
      <c r="MB8" s="621"/>
      <c r="MC8" s="621"/>
      <c r="MD8" s="621"/>
      <c r="ME8" s="621"/>
      <c r="MF8" s="621"/>
      <c r="MG8" s="621"/>
      <c r="MH8" s="621"/>
      <c r="MI8" s="621"/>
      <c r="MJ8" s="621"/>
      <c r="MK8" s="621"/>
      <c r="ML8" s="621"/>
      <c r="MM8" s="621"/>
      <c r="MN8" s="621"/>
      <c r="MO8" s="621"/>
      <c r="MP8" s="621"/>
      <c r="MQ8" s="621"/>
      <c r="MR8" s="621"/>
      <c r="MS8" s="621"/>
      <c r="MT8" s="621"/>
      <c r="MU8" s="621"/>
      <c r="MV8" s="621"/>
      <c r="MW8" s="621"/>
      <c r="MX8" s="621"/>
      <c r="MY8" s="621"/>
      <c r="MZ8" s="621"/>
      <c r="NA8" s="621"/>
      <c r="NB8" s="621"/>
      <c r="NC8" s="621"/>
      <c r="ND8" s="621"/>
      <c r="NE8" s="621"/>
      <c r="NF8" s="621"/>
      <c r="NG8" s="621"/>
      <c r="NH8" s="621"/>
      <c r="NI8" s="621"/>
      <c r="NJ8" s="621"/>
      <c r="NK8" s="621"/>
      <c r="NL8" s="621"/>
      <c r="NM8" s="621"/>
      <c r="NN8" s="621"/>
      <c r="NO8" s="621"/>
      <c r="NP8" s="621"/>
      <c r="NQ8" s="621"/>
      <c r="NR8" s="621"/>
      <c r="NS8" s="621"/>
      <c r="NT8" s="621"/>
      <c r="NU8" s="621"/>
      <c r="NV8" s="621"/>
      <c r="NW8" s="621"/>
      <c r="NX8" s="621"/>
      <c r="NY8" s="621"/>
      <c r="NZ8" s="621"/>
      <c r="OA8" s="621"/>
      <c r="OB8" s="621"/>
      <c r="OC8" s="621"/>
      <c r="OD8" s="621"/>
      <c r="OE8" s="621"/>
      <c r="OF8" s="621"/>
      <c r="OG8" s="621"/>
      <c r="OH8" s="621"/>
      <c r="OI8" s="621"/>
      <c r="OJ8" s="621"/>
      <c r="OK8" s="621"/>
      <c r="OL8" s="621"/>
      <c r="OM8" s="621"/>
      <c r="ON8" s="621"/>
      <c r="OO8" s="621"/>
      <c r="OP8" s="621"/>
      <c r="OQ8" s="621"/>
      <c r="OR8" s="621"/>
      <c r="OS8" s="621"/>
      <c r="OT8" s="621"/>
      <c r="OU8" s="621"/>
      <c r="OV8" s="621"/>
      <c r="OW8" s="621"/>
      <c r="OX8" s="621"/>
      <c r="OY8" s="621"/>
      <c r="OZ8" s="621"/>
      <c r="PA8" s="621"/>
      <c r="PB8" s="621"/>
      <c r="PC8" s="621"/>
      <c r="PD8" s="621"/>
      <c r="PE8" s="621"/>
      <c r="PF8" s="621"/>
      <c r="PG8" s="621"/>
      <c r="PH8" s="621"/>
      <c r="PI8" s="621"/>
      <c r="PJ8" s="621"/>
      <c r="PK8" s="621"/>
      <c r="PL8" s="621"/>
      <c r="PM8" s="621"/>
      <c r="PN8" s="621"/>
      <c r="PO8" s="621"/>
      <c r="PP8" s="621"/>
      <c r="PQ8" s="621"/>
      <c r="PR8" s="621"/>
      <c r="PS8" s="621"/>
      <c r="PT8" s="621"/>
      <c r="PU8" s="621"/>
      <c r="PV8" s="621"/>
      <c r="PW8" s="621"/>
      <c r="PX8" s="621"/>
      <c r="PY8" s="621"/>
      <c r="PZ8" s="621"/>
      <c r="QA8" s="621"/>
      <c r="QB8" s="621"/>
      <c r="QC8" s="621"/>
      <c r="QD8" s="621"/>
      <c r="QE8" s="621"/>
      <c r="QF8" s="621"/>
      <c r="QG8" s="621"/>
      <c r="QH8" s="621"/>
      <c r="QI8" s="621"/>
      <c r="QJ8" s="621"/>
      <c r="QK8" s="621"/>
      <c r="QL8" s="621"/>
      <c r="QM8" s="621"/>
      <c r="QN8" s="621"/>
      <c r="QO8" s="621"/>
      <c r="QP8" s="621"/>
      <c r="QQ8" s="621"/>
      <c r="QR8" s="621"/>
      <c r="QS8" s="621"/>
      <c r="QT8" s="621"/>
      <c r="QU8" s="621"/>
      <c r="QV8" s="621"/>
      <c r="QW8" s="621"/>
      <c r="QX8" s="621"/>
      <c r="QY8" s="621"/>
      <c r="QZ8" s="621"/>
      <c r="RA8" s="621"/>
      <c r="RB8" s="621"/>
      <c r="RC8" s="621"/>
      <c r="RD8" s="621"/>
      <c r="RE8" s="621"/>
      <c r="RF8" s="621"/>
      <c r="RG8" s="621"/>
      <c r="RH8" s="621"/>
      <c r="RI8" s="621"/>
      <c r="RJ8" s="621"/>
      <c r="RK8" s="621"/>
      <c r="RL8" s="621"/>
      <c r="RM8" s="621"/>
      <c r="RN8" s="621"/>
      <c r="RO8" s="621"/>
      <c r="RP8" s="621"/>
      <c r="RQ8" s="621"/>
      <c r="RR8" s="621"/>
      <c r="RS8" s="621"/>
      <c r="RT8" s="621"/>
      <c r="RU8" s="621"/>
      <c r="RV8" s="621"/>
      <c r="RW8" s="621"/>
      <c r="RX8" s="621"/>
      <c r="RY8" s="621"/>
      <c r="RZ8" s="621"/>
      <c r="SA8" s="621"/>
      <c r="SB8" s="621"/>
      <c r="SC8" s="621"/>
      <c r="SD8" s="621"/>
      <c r="SE8" s="621"/>
      <c r="SF8" s="621"/>
      <c r="SG8" s="621"/>
      <c r="SH8" s="621"/>
      <c r="SI8" s="621"/>
      <c r="SJ8" s="621"/>
      <c r="SK8" s="621"/>
      <c r="SL8" s="621"/>
      <c r="SM8" s="621"/>
      <c r="SN8" s="621"/>
      <c r="SO8" s="621"/>
      <c r="SP8" s="621"/>
      <c r="SQ8" s="621"/>
      <c r="SR8" s="621"/>
      <c r="SS8" s="621"/>
      <c r="ST8" s="621"/>
      <c r="SU8" s="621"/>
      <c r="SV8" s="621"/>
      <c r="SW8" s="621"/>
      <c r="SX8" s="621"/>
      <c r="SY8" s="621"/>
      <c r="SZ8" s="621"/>
      <c r="TA8" s="621"/>
      <c r="TB8" s="621"/>
      <c r="TC8" s="621"/>
      <c r="TD8" s="621"/>
      <c r="TE8" s="621"/>
      <c r="TF8" s="621"/>
      <c r="TG8" s="621"/>
      <c r="TH8" s="621"/>
      <c r="TI8" s="621"/>
      <c r="TJ8" s="621"/>
      <c r="TK8" s="621"/>
      <c r="TL8" s="621"/>
      <c r="TM8" s="621"/>
      <c r="TN8" s="621"/>
      <c r="TO8" s="621"/>
      <c r="TP8" s="621"/>
      <c r="TQ8" s="621"/>
      <c r="TR8" s="621"/>
      <c r="TS8" s="621"/>
      <c r="TT8" s="621"/>
      <c r="TU8" s="621"/>
      <c r="TV8" s="621"/>
      <c r="TW8" s="621"/>
      <c r="TX8" s="621"/>
      <c r="TY8" s="621"/>
      <c r="TZ8" s="621"/>
      <c r="UA8" s="621"/>
      <c r="UB8" s="621"/>
      <c r="UC8" s="621"/>
      <c r="UD8" s="621"/>
      <c r="UE8" s="621"/>
      <c r="UF8" s="621"/>
      <c r="UG8" s="621"/>
      <c r="UH8" s="621"/>
      <c r="UI8" s="621"/>
      <c r="UJ8" s="621"/>
      <c r="UK8" s="621"/>
      <c r="UL8" s="621"/>
      <c r="UM8" s="621"/>
      <c r="UN8" s="621"/>
      <c r="UO8" s="621"/>
      <c r="UP8" s="621"/>
      <c r="UQ8" s="621"/>
      <c r="UR8" s="621"/>
      <c r="US8" s="621"/>
      <c r="UT8" s="621"/>
      <c r="UU8" s="621"/>
      <c r="UV8" s="621"/>
      <c r="UW8" s="621"/>
      <c r="UX8" s="621"/>
      <c r="UY8" s="621"/>
      <c r="UZ8" s="621"/>
      <c r="VA8" s="621"/>
      <c r="VB8" s="621"/>
      <c r="VC8" s="621"/>
      <c r="VD8" s="621"/>
      <c r="VE8" s="621"/>
      <c r="VF8" s="621"/>
      <c r="VG8" s="621"/>
      <c r="VH8" s="621"/>
      <c r="VI8" s="621"/>
      <c r="VJ8" s="621"/>
      <c r="VK8" s="621"/>
      <c r="VL8" s="621"/>
      <c r="VM8" s="621"/>
      <c r="VN8" s="621"/>
      <c r="VO8" s="621"/>
      <c r="VP8" s="621"/>
      <c r="VQ8" s="621"/>
      <c r="VR8" s="621"/>
      <c r="VS8" s="621"/>
      <c r="VT8" s="621"/>
      <c r="VU8" s="621"/>
      <c r="VV8" s="621"/>
      <c r="VW8" s="621"/>
      <c r="VX8" s="621"/>
      <c r="VY8" s="621"/>
      <c r="VZ8" s="621"/>
      <c r="WA8" s="621"/>
      <c r="WB8" s="621"/>
      <c r="WC8" s="621"/>
      <c r="WD8" s="621"/>
      <c r="WE8" s="621"/>
      <c r="WF8" s="621"/>
      <c r="WG8" s="621"/>
      <c r="WH8" s="621"/>
      <c r="WI8" s="621"/>
      <c r="WJ8" s="621"/>
      <c r="WK8" s="621"/>
      <c r="WL8" s="621"/>
      <c r="WM8" s="621"/>
      <c r="WN8" s="621"/>
      <c r="WO8" s="621"/>
      <c r="WP8" s="621"/>
      <c r="WQ8" s="621"/>
      <c r="WR8" s="621"/>
      <c r="WS8" s="621"/>
      <c r="WT8" s="621"/>
      <c r="WU8" s="621"/>
      <c r="WV8" s="621"/>
      <c r="WW8" s="621"/>
      <c r="WX8" s="621"/>
      <c r="WY8" s="621"/>
      <c r="WZ8" s="621"/>
      <c r="XA8" s="621"/>
      <c r="XB8" s="621"/>
      <c r="XC8" s="621"/>
      <c r="XD8" s="621"/>
      <c r="XE8" s="621"/>
      <c r="XF8" s="621"/>
      <c r="XG8" s="621"/>
      <c r="XH8" s="621"/>
      <c r="XI8" s="621"/>
      <c r="XJ8" s="621"/>
      <c r="XK8" s="621"/>
      <c r="XL8" s="621"/>
      <c r="XM8" s="621"/>
      <c r="XN8" s="621"/>
      <c r="XO8" s="621"/>
      <c r="XP8" s="621"/>
      <c r="XQ8" s="621"/>
      <c r="XR8" s="621"/>
      <c r="XS8" s="621"/>
      <c r="XT8" s="621"/>
      <c r="XU8" s="621"/>
      <c r="XV8" s="621"/>
      <c r="XW8" s="621"/>
      <c r="XX8" s="621"/>
      <c r="XY8" s="621"/>
      <c r="XZ8" s="621"/>
      <c r="YA8" s="621"/>
      <c r="YB8" s="621"/>
      <c r="YC8" s="621"/>
      <c r="YD8" s="621"/>
      <c r="YE8" s="621"/>
      <c r="YF8" s="621"/>
      <c r="YG8" s="621"/>
      <c r="YH8" s="621"/>
      <c r="YI8" s="621"/>
      <c r="YJ8" s="621"/>
      <c r="YK8" s="621"/>
      <c r="YL8" s="621"/>
      <c r="YM8" s="621"/>
      <c r="YN8" s="621"/>
      <c r="YO8" s="621"/>
      <c r="YP8" s="621"/>
      <c r="YQ8" s="621"/>
      <c r="YR8" s="621"/>
      <c r="YS8" s="621"/>
      <c r="YT8" s="621"/>
      <c r="YU8" s="621"/>
      <c r="YV8" s="621"/>
      <c r="YW8" s="621"/>
      <c r="YX8" s="621"/>
      <c r="YY8" s="621"/>
      <c r="YZ8" s="621"/>
      <c r="ZA8" s="621"/>
      <c r="ZB8" s="621"/>
      <c r="ZC8" s="621"/>
      <c r="ZD8" s="621"/>
      <c r="ZE8" s="621"/>
      <c r="ZF8" s="621"/>
      <c r="ZG8" s="621"/>
      <c r="ZH8" s="621"/>
      <c r="ZI8" s="621"/>
      <c r="ZJ8" s="621"/>
      <c r="ZK8" s="621"/>
      <c r="ZL8" s="621"/>
      <c r="ZM8" s="621"/>
      <c r="ZN8" s="621"/>
      <c r="ZO8" s="621"/>
      <c r="ZP8" s="621"/>
      <c r="ZQ8" s="621"/>
      <c r="ZR8" s="621"/>
      <c r="ZS8" s="621"/>
      <c r="ZT8" s="621"/>
      <c r="ZU8" s="621"/>
      <c r="ZV8" s="621"/>
      <c r="ZW8" s="621"/>
      <c r="ZX8" s="621"/>
      <c r="ZY8" s="621"/>
      <c r="ZZ8" s="621"/>
      <c r="AAA8" s="621"/>
      <c r="AAB8" s="621"/>
      <c r="AAC8" s="621"/>
      <c r="AAD8" s="621"/>
      <c r="AAE8" s="621"/>
      <c r="AAF8" s="621"/>
      <c r="AAG8" s="621"/>
      <c r="AAH8" s="621"/>
      <c r="AAI8" s="621"/>
      <c r="AAJ8" s="621"/>
      <c r="AAK8" s="621"/>
      <c r="AAL8" s="621"/>
      <c r="AAM8" s="621"/>
      <c r="AAN8" s="621"/>
      <c r="AAO8" s="621"/>
      <c r="AAP8" s="621"/>
      <c r="AAQ8" s="621"/>
      <c r="AAR8" s="621"/>
      <c r="AAS8" s="621"/>
      <c r="AAT8" s="621"/>
      <c r="AAU8" s="621"/>
      <c r="AAV8" s="621"/>
      <c r="AAW8" s="621"/>
      <c r="AAX8" s="621"/>
      <c r="AAY8" s="621"/>
      <c r="AAZ8" s="621"/>
      <c r="ABA8" s="621"/>
      <c r="ABB8" s="621"/>
      <c r="ABC8" s="621"/>
      <c r="ABD8" s="621"/>
      <c r="ABE8" s="621"/>
      <c r="ABF8" s="621"/>
      <c r="ABG8" s="621"/>
      <c r="ABH8" s="621"/>
      <c r="ABI8" s="621"/>
      <c r="ABJ8" s="621"/>
      <c r="ABK8" s="621"/>
      <c r="ABL8" s="621"/>
      <c r="ABM8" s="621"/>
      <c r="ABN8" s="621"/>
      <c r="ABO8" s="621"/>
      <c r="ABP8" s="621"/>
      <c r="ABQ8" s="621"/>
      <c r="ABR8" s="621"/>
      <c r="ABS8" s="621"/>
      <c r="ABT8" s="621"/>
      <c r="ABU8" s="621"/>
      <c r="ABV8" s="621"/>
      <c r="ABW8" s="621"/>
      <c r="ABX8" s="621"/>
      <c r="ABY8" s="621"/>
      <c r="ABZ8" s="621"/>
      <c r="ACA8" s="621"/>
      <c r="ACB8" s="621"/>
      <c r="ACC8" s="621"/>
      <c r="ACD8" s="621"/>
      <c r="ACE8" s="621"/>
      <c r="ACF8" s="621"/>
      <c r="ACG8" s="621"/>
      <c r="ACH8" s="621"/>
      <c r="ACI8" s="621"/>
      <c r="ACJ8" s="621"/>
      <c r="ACK8" s="621"/>
      <c r="ACL8" s="621"/>
      <c r="ACM8" s="621"/>
      <c r="ACN8" s="621"/>
      <c r="ACO8" s="621"/>
      <c r="ACP8" s="621"/>
      <c r="ACQ8" s="621"/>
      <c r="ACR8" s="621"/>
      <c r="ACS8" s="621"/>
      <c r="ACT8" s="621"/>
      <c r="ACU8" s="621"/>
      <c r="ACV8" s="621"/>
      <c r="ACW8" s="621"/>
      <c r="ACX8" s="621"/>
      <c r="ACY8" s="621"/>
      <c r="ACZ8" s="621"/>
      <c r="ADA8" s="621"/>
      <c r="ADB8" s="621"/>
      <c r="ADC8" s="621"/>
      <c r="ADD8" s="621"/>
      <c r="ADE8" s="621"/>
      <c r="ADF8" s="621"/>
      <c r="ADG8" s="621"/>
      <c r="ADH8" s="621"/>
      <c r="ADI8" s="621"/>
      <c r="ADJ8" s="621"/>
      <c r="ADK8" s="621"/>
      <c r="ADL8" s="621"/>
      <c r="ADM8" s="621"/>
      <c r="ADN8" s="621"/>
      <c r="ADO8" s="621"/>
      <c r="ADP8" s="621"/>
      <c r="ADQ8" s="621"/>
      <c r="ADR8" s="621"/>
      <c r="ADS8" s="621"/>
      <c r="ADT8" s="621"/>
      <c r="ADU8" s="621"/>
      <c r="ADV8" s="621"/>
      <c r="ADW8" s="621"/>
      <c r="ADX8" s="621"/>
      <c r="ADY8" s="621"/>
      <c r="ADZ8" s="621"/>
      <c r="AEA8" s="621"/>
      <c r="AEB8" s="621"/>
      <c r="AEC8" s="621"/>
      <c r="AED8" s="621"/>
      <c r="AEE8" s="621"/>
      <c r="AEF8" s="621"/>
      <c r="AEG8" s="621"/>
      <c r="AEH8" s="621"/>
      <c r="AEI8" s="621"/>
      <c r="AEJ8" s="621"/>
      <c r="AEK8" s="621"/>
      <c r="AEL8" s="621"/>
      <c r="AEM8" s="621"/>
      <c r="AEN8" s="621"/>
      <c r="AEO8" s="621"/>
      <c r="AEP8" s="621"/>
      <c r="AEQ8" s="621"/>
      <c r="AER8" s="621"/>
      <c r="AES8" s="621"/>
      <c r="AET8" s="621"/>
      <c r="AEU8" s="621"/>
      <c r="AEV8" s="621"/>
      <c r="AEW8" s="621"/>
      <c r="AEX8" s="621"/>
      <c r="AEY8" s="621"/>
      <c r="AEZ8" s="621"/>
      <c r="AFA8" s="621"/>
      <c r="AFB8" s="621"/>
      <c r="AFC8" s="621"/>
      <c r="AFD8" s="621"/>
      <c r="AFE8" s="621"/>
      <c r="AFF8" s="621"/>
      <c r="AFG8" s="621"/>
      <c r="AFH8" s="621"/>
      <c r="AFI8" s="621"/>
      <c r="AFJ8" s="621"/>
      <c r="AFK8" s="621"/>
      <c r="AFL8" s="621"/>
      <c r="AFM8" s="621"/>
      <c r="AFN8" s="621"/>
      <c r="AFO8" s="621"/>
      <c r="AFP8" s="621"/>
      <c r="AFQ8" s="621"/>
      <c r="AFR8" s="621"/>
      <c r="AFS8" s="621"/>
      <c r="AFT8" s="621"/>
      <c r="AFU8" s="621"/>
      <c r="AFV8" s="621"/>
      <c r="AFW8" s="621"/>
      <c r="AFX8" s="621"/>
      <c r="AFY8" s="621"/>
      <c r="AFZ8" s="621"/>
      <c r="AGA8" s="621"/>
      <c r="AGB8" s="621"/>
      <c r="AGC8" s="621"/>
      <c r="AGD8" s="621"/>
      <c r="AGE8" s="621"/>
      <c r="AGF8" s="621"/>
      <c r="AGG8" s="621"/>
      <c r="AGH8" s="621"/>
      <c r="AGI8" s="621"/>
      <c r="AGJ8" s="621"/>
      <c r="AGK8" s="621"/>
      <c r="AGL8" s="621"/>
      <c r="AGM8" s="621"/>
      <c r="AGN8" s="621"/>
      <c r="AGO8" s="621"/>
      <c r="AGP8" s="621"/>
      <c r="AGQ8" s="621"/>
      <c r="AGR8" s="621"/>
      <c r="AGS8" s="621"/>
      <c r="AGT8" s="621"/>
      <c r="AGU8" s="621"/>
      <c r="AGV8" s="621"/>
      <c r="AGW8" s="621"/>
      <c r="AGX8" s="621"/>
      <c r="AGY8" s="621"/>
      <c r="AGZ8" s="621"/>
      <c r="AHA8" s="621"/>
      <c r="AHB8" s="621"/>
      <c r="AHC8" s="621"/>
      <c r="AHD8" s="621"/>
      <c r="AHE8" s="621"/>
      <c r="AHF8" s="621"/>
      <c r="AHG8" s="621"/>
      <c r="AHH8" s="621"/>
      <c r="AHI8" s="621"/>
      <c r="AHJ8" s="621"/>
      <c r="AHK8" s="621"/>
      <c r="AHL8" s="621"/>
      <c r="AHM8" s="621"/>
      <c r="AHN8" s="621"/>
      <c r="AHO8" s="621"/>
      <c r="AHP8" s="621"/>
      <c r="AHQ8" s="621"/>
      <c r="AHR8" s="621"/>
      <c r="AHS8" s="621"/>
      <c r="AHT8" s="621"/>
      <c r="AHU8" s="621"/>
      <c r="AHV8" s="621"/>
      <c r="AHW8" s="621"/>
      <c r="AHX8" s="621"/>
      <c r="AHY8" s="621"/>
      <c r="AHZ8" s="621"/>
      <c r="AIA8" s="621"/>
      <c r="AIB8" s="621"/>
      <c r="AIC8" s="621"/>
      <c r="AID8" s="621"/>
      <c r="AIE8" s="621"/>
      <c r="AIF8" s="621"/>
      <c r="AIG8" s="621"/>
      <c r="AIH8" s="621"/>
      <c r="AII8" s="621"/>
      <c r="AIJ8" s="621"/>
      <c r="AIK8" s="621"/>
      <c r="AIL8" s="621"/>
      <c r="AIM8" s="621"/>
      <c r="AIN8" s="621"/>
      <c r="AIO8" s="621"/>
      <c r="AIP8" s="621"/>
      <c r="AIQ8" s="621"/>
      <c r="AIR8" s="621"/>
      <c r="AIS8" s="621"/>
      <c r="AIT8" s="621"/>
      <c r="AIU8" s="621"/>
      <c r="AIV8" s="621"/>
      <c r="AIW8" s="621"/>
      <c r="AIX8" s="621"/>
      <c r="AIY8" s="621"/>
      <c r="AIZ8" s="621"/>
      <c r="AJA8" s="621"/>
      <c r="AJB8" s="621"/>
      <c r="AJC8" s="621"/>
      <c r="AJD8" s="621"/>
      <c r="AJE8" s="621"/>
      <c r="AJF8" s="621"/>
      <c r="AJG8" s="621"/>
      <c r="AJH8" s="621"/>
      <c r="AJI8" s="621"/>
      <c r="AJJ8" s="621"/>
      <c r="AJK8" s="621"/>
      <c r="AJL8" s="621"/>
      <c r="AJM8" s="621"/>
      <c r="AJN8" s="621"/>
      <c r="AJO8" s="621"/>
      <c r="AJP8" s="621"/>
      <c r="AJQ8" s="621"/>
      <c r="AJR8" s="621"/>
      <c r="AJS8" s="621"/>
      <c r="AJT8" s="621"/>
      <c r="AJU8" s="621"/>
      <c r="AJV8" s="621"/>
      <c r="AJW8" s="621"/>
      <c r="AJX8" s="621"/>
      <c r="AJY8" s="621"/>
      <c r="AJZ8" s="621"/>
      <c r="AKA8" s="621"/>
      <c r="AKB8" s="621"/>
      <c r="AKC8" s="621"/>
      <c r="AKD8" s="621"/>
      <c r="AKE8" s="621"/>
      <c r="AKF8" s="621"/>
      <c r="AKG8" s="621"/>
      <c r="AKH8" s="621"/>
      <c r="AKI8" s="621"/>
      <c r="AKJ8" s="621"/>
      <c r="AKK8" s="621"/>
      <c r="AKL8" s="621"/>
      <c r="AKM8" s="621"/>
      <c r="AKN8" s="621"/>
      <c r="AKO8" s="621"/>
      <c r="AKP8" s="621"/>
      <c r="AKQ8" s="621"/>
      <c r="AKR8" s="621"/>
      <c r="AKS8" s="621"/>
      <c r="AKT8" s="621"/>
      <c r="AKU8" s="621"/>
      <c r="AKV8" s="621"/>
      <c r="AKW8" s="621"/>
      <c r="AKX8" s="621"/>
      <c r="AKY8" s="621"/>
      <c r="AKZ8" s="621"/>
      <c r="ALA8" s="621"/>
      <c r="ALB8" s="621"/>
      <c r="ALC8" s="621"/>
      <c r="ALD8" s="621"/>
      <c r="ALE8" s="621"/>
      <c r="ALF8" s="621"/>
      <c r="ALG8" s="621"/>
      <c r="ALH8" s="621"/>
      <c r="ALI8" s="621"/>
    </row>
    <row r="9" spans="1:997" customFormat="1" ht="15.5" x14ac:dyDescent="0.35">
      <c r="A9" s="614"/>
      <c r="B9" s="625"/>
      <c r="C9" s="617"/>
      <c r="D9" s="617"/>
      <c r="E9" s="618"/>
      <c r="F9" s="618"/>
      <c r="G9" s="618"/>
      <c r="H9" s="618"/>
      <c r="I9" s="619"/>
      <c r="J9" s="617"/>
      <c r="K9" s="633"/>
      <c r="L9" s="633"/>
      <c r="M9" s="633"/>
      <c r="N9" s="623"/>
      <c r="O9" s="620"/>
      <c r="P9" s="624"/>
      <c r="Q9" s="620"/>
      <c r="R9" s="620"/>
      <c r="S9" s="621"/>
      <c r="T9" s="621"/>
      <c r="U9" s="621"/>
      <c r="V9" s="621"/>
      <c r="W9" s="621"/>
      <c r="X9" s="621"/>
      <c r="Y9" s="621"/>
      <c r="Z9" s="621"/>
      <c r="AA9" s="621"/>
      <c r="AB9" s="621"/>
      <c r="AC9" s="621"/>
      <c r="AD9" s="621"/>
      <c r="AE9" s="621"/>
      <c r="AF9" s="621"/>
      <c r="AG9" s="621"/>
      <c r="AH9" s="621"/>
      <c r="AI9" s="621"/>
      <c r="AJ9" s="621"/>
      <c r="AK9" s="621"/>
      <c r="AL9" s="621"/>
      <c r="AM9" s="621"/>
      <c r="AN9" s="621"/>
      <c r="AO9" s="621"/>
      <c r="AP9" s="621"/>
      <c r="AQ9" s="621"/>
      <c r="AR9" s="621"/>
      <c r="AS9" s="621"/>
      <c r="AT9" s="621"/>
      <c r="AU9" s="621"/>
      <c r="AV9" s="621"/>
      <c r="AW9" s="621"/>
      <c r="AX9" s="621"/>
      <c r="AY9" s="621"/>
      <c r="AZ9" s="621"/>
      <c r="BA9" s="621"/>
      <c r="BB9" s="621"/>
      <c r="BC9" s="621"/>
      <c r="BD9" s="621"/>
      <c r="BE9" s="621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621"/>
      <c r="BR9" s="621"/>
      <c r="BS9" s="621"/>
      <c r="BT9" s="621"/>
      <c r="BU9" s="621"/>
      <c r="BV9" s="621"/>
      <c r="BW9" s="621"/>
      <c r="BX9" s="621"/>
      <c r="BY9" s="621"/>
      <c r="BZ9" s="621"/>
      <c r="CA9" s="621"/>
      <c r="CB9" s="621"/>
      <c r="CC9" s="621"/>
      <c r="CD9" s="621"/>
      <c r="CE9" s="621"/>
      <c r="CF9" s="621"/>
      <c r="CG9" s="621"/>
      <c r="CH9" s="621"/>
      <c r="CI9" s="621"/>
      <c r="CJ9" s="621"/>
      <c r="CK9" s="621"/>
      <c r="CL9" s="621"/>
      <c r="CM9" s="621"/>
      <c r="CN9" s="621"/>
      <c r="CO9" s="621"/>
      <c r="CP9" s="621"/>
      <c r="CQ9" s="621"/>
      <c r="CR9" s="621"/>
      <c r="CS9" s="621"/>
      <c r="CT9" s="621"/>
      <c r="CU9" s="621"/>
      <c r="CV9" s="621"/>
      <c r="CW9" s="621"/>
      <c r="CX9" s="621"/>
      <c r="CY9" s="621"/>
      <c r="CZ9" s="621"/>
      <c r="DA9" s="621"/>
      <c r="DB9" s="621"/>
      <c r="DC9" s="621"/>
      <c r="DD9" s="621"/>
      <c r="DE9" s="621"/>
      <c r="DF9" s="621"/>
      <c r="DG9" s="621"/>
      <c r="DH9" s="621"/>
      <c r="DI9" s="621"/>
      <c r="DJ9" s="621"/>
      <c r="DK9" s="621"/>
      <c r="DL9" s="621"/>
      <c r="DM9" s="621"/>
      <c r="DN9" s="621"/>
      <c r="DO9" s="621"/>
      <c r="DP9" s="621"/>
      <c r="DQ9" s="621"/>
      <c r="DR9" s="621"/>
      <c r="DS9" s="621"/>
      <c r="DT9" s="621"/>
      <c r="DU9" s="621"/>
      <c r="DV9" s="621"/>
      <c r="DW9" s="621"/>
      <c r="DX9" s="621"/>
      <c r="DY9" s="621"/>
      <c r="DZ9" s="621"/>
      <c r="EA9" s="621"/>
      <c r="EB9" s="621"/>
      <c r="EC9" s="621"/>
      <c r="ED9" s="621"/>
      <c r="EE9" s="621"/>
      <c r="EF9" s="621"/>
      <c r="EG9" s="621"/>
      <c r="EH9" s="621"/>
      <c r="EI9" s="621"/>
      <c r="EJ9" s="621"/>
      <c r="EK9" s="621"/>
      <c r="EL9" s="621"/>
      <c r="EM9" s="621"/>
      <c r="EN9" s="621"/>
      <c r="EO9" s="621"/>
      <c r="EP9" s="621"/>
      <c r="EQ9" s="621"/>
      <c r="ER9" s="621"/>
      <c r="ES9" s="621"/>
      <c r="ET9" s="621"/>
      <c r="EU9" s="621"/>
      <c r="EV9" s="621"/>
      <c r="EW9" s="621"/>
      <c r="EX9" s="621"/>
      <c r="EY9" s="621"/>
      <c r="EZ9" s="621"/>
      <c r="FA9" s="621"/>
      <c r="FB9" s="621"/>
      <c r="FC9" s="621"/>
      <c r="FD9" s="621"/>
      <c r="FE9" s="621"/>
      <c r="FF9" s="621"/>
      <c r="FG9" s="621"/>
      <c r="FH9" s="621"/>
      <c r="FI9" s="621"/>
      <c r="FJ9" s="621"/>
      <c r="FK9" s="621"/>
      <c r="FL9" s="621"/>
      <c r="FM9" s="621"/>
      <c r="FN9" s="621"/>
      <c r="FO9" s="621"/>
      <c r="FP9" s="621"/>
      <c r="FQ9" s="621"/>
      <c r="FR9" s="621"/>
      <c r="FS9" s="621"/>
      <c r="FT9" s="621"/>
      <c r="FU9" s="621"/>
      <c r="FV9" s="621"/>
      <c r="FW9" s="621"/>
      <c r="FX9" s="621"/>
      <c r="FY9" s="621"/>
      <c r="FZ9" s="621"/>
      <c r="GA9" s="621"/>
      <c r="GB9" s="621"/>
      <c r="GC9" s="621"/>
      <c r="GD9" s="621"/>
      <c r="GE9" s="621"/>
      <c r="GF9" s="621"/>
      <c r="GG9" s="621"/>
      <c r="GH9" s="621"/>
      <c r="GI9" s="621"/>
      <c r="GJ9" s="621"/>
      <c r="GK9" s="621"/>
      <c r="GL9" s="621"/>
      <c r="GM9" s="621"/>
      <c r="GN9" s="621"/>
      <c r="GO9" s="621"/>
      <c r="GP9" s="621"/>
      <c r="GQ9" s="621"/>
      <c r="GR9" s="621"/>
      <c r="GS9" s="621"/>
      <c r="GT9" s="621"/>
      <c r="GU9" s="621"/>
      <c r="GV9" s="621"/>
      <c r="GW9" s="621"/>
      <c r="GX9" s="621"/>
      <c r="GY9" s="621"/>
      <c r="GZ9" s="621"/>
      <c r="HA9" s="621"/>
      <c r="HB9" s="621"/>
      <c r="HC9" s="621"/>
      <c r="HD9" s="621"/>
      <c r="HE9" s="621"/>
      <c r="HF9" s="621"/>
      <c r="HG9" s="621"/>
      <c r="HH9" s="621"/>
      <c r="HI9" s="621"/>
      <c r="HJ9" s="621"/>
      <c r="HK9" s="621"/>
      <c r="HL9" s="621"/>
      <c r="HM9" s="621"/>
      <c r="HN9" s="621"/>
      <c r="HO9" s="621"/>
      <c r="HP9" s="621"/>
      <c r="HQ9" s="621"/>
      <c r="HR9" s="621"/>
      <c r="HS9" s="621"/>
      <c r="HT9" s="621"/>
      <c r="HU9" s="621"/>
      <c r="HV9" s="621"/>
      <c r="HW9" s="621"/>
      <c r="HX9" s="621"/>
      <c r="HY9" s="621"/>
      <c r="HZ9" s="621"/>
      <c r="IA9" s="621"/>
      <c r="IB9" s="621"/>
      <c r="IC9" s="621"/>
      <c r="ID9" s="621"/>
      <c r="IE9" s="621"/>
      <c r="IF9" s="621"/>
      <c r="IG9" s="621"/>
      <c r="IH9" s="621"/>
      <c r="II9" s="621"/>
      <c r="IJ9" s="621"/>
      <c r="IK9" s="621"/>
      <c r="IL9" s="621"/>
      <c r="IM9" s="621"/>
      <c r="IN9" s="621"/>
      <c r="IO9" s="621"/>
      <c r="IP9" s="621"/>
      <c r="IQ9" s="621"/>
      <c r="IR9" s="621"/>
      <c r="IS9" s="621"/>
      <c r="IT9" s="621"/>
      <c r="IU9" s="621"/>
      <c r="IV9" s="621"/>
      <c r="IW9" s="621"/>
      <c r="IX9" s="621"/>
      <c r="IY9" s="621"/>
      <c r="IZ9" s="621"/>
      <c r="JA9" s="621"/>
      <c r="JB9" s="621"/>
      <c r="JC9" s="621"/>
      <c r="JD9" s="621"/>
      <c r="JE9" s="621"/>
      <c r="JF9" s="621"/>
      <c r="JG9" s="621"/>
      <c r="JH9" s="621"/>
      <c r="JI9" s="621"/>
      <c r="JJ9" s="621"/>
      <c r="JK9" s="621"/>
      <c r="JL9" s="621"/>
      <c r="JM9" s="621"/>
      <c r="JN9" s="621"/>
      <c r="JO9" s="621"/>
      <c r="JP9" s="621"/>
      <c r="JQ9" s="621"/>
      <c r="JR9" s="621"/>
      <c r="JS9" s="621"/>
      <c r="JT9" s="621"/>
      <c r="JU9" s="621"/>
      <c r="JV9" s="621"/>
      <c r="JW9" s="621"/>
      <c r="JX9" s="621"/>
      <c r="JY9" s="621"/>
      <c r="JZ9" s="621"/>
      <c r="KA9" s="621"/>
      <c r="KB9" s="621"/>
      <c r="KC9" s="621"/>
      <c r="KD9" s="621"/>
      <c r="KE9" s="621"/>
      <c r="KF9" s="621"/>
      <c r="KG9" s="621"/>
      <c r="KH9" s="621"/>
      <c r="KI9" s="621"/>
      <c r="KJ9" s="621"/>
      <c r="KK9" s="621"/>
      <c r="KL9" s="621"/>
      <c r="KM9" s="621"/>
      <c r="KN9" s="621"/>
      <c r="KO9" s="621"/>
      <c r="KP9" s="621"/>
      <c r="KQ9" s="621"/>
      <c r="KR9" s="621"/>
      <c r="KS9" s="621"/>
      <c r="KT9" s="621"/>
      <c r="KU9" s="621"/>
      <c r="KV9" s="621"/>
      <c r="KW9" s="621"/>
      <c r="KX9" s="621"/>
      <c r="KY9" s="621"/>
      <c r="KZ9" s="621"/>
      <c r="LA9" s="621"/>
      <c r="LB9" s="621"/>
      <c r="LC9" s="621"/>
      <c r="LD9" s="621"/>
      <c r="LE9" s="621"/>
      <c r="LF9" s="621"/>
      <c r="LG9" s="621"/>
      <c r="LH9" s="621"/>
      <c r="LI9" s="621"/>
      <c r="LJ9" s="621"/>
      <c r="LK9" s="621"/>
      <c r="LL9" s="621"/>
      <c r="LM9" s="621"/>
      <c r="LN9" s="621"/>
      <c r="LO9" s="621"/>
      <c r="LP9" s="621"/>
      <c r="LQ9" s="621"/>
      <c r="LR9" s="621"/>
      <c r="LS9" s="621"/>
      <c r="LT9" s="621"/>
      <c r="LU9" s="621"/>
      <c r="LV9" s="621"/>
      <c r="LW9" s="621"/>
      <c r="LX9" s="621"/>
      <c r="LY9" s="621"/>
      <c r="LZ9" s="621"/>
      <c r="MA9" s="621"/>
      <c r="MB9" s="621"/>
      <c r="MC9" s="621"/>
      <c r="MD9" s="621"/>
      <c r="ME9" s="621"/>
      <c r="MF9" s="621"/>
      <c r="MG9" s="621"/>
      <c r="MH9" s="621"/>
      <c r="MI9" s="621"/>
      <c r="MJ9" s="621"/>
      <c r="MK9" s="621"/>
      <c r="ML9" s="621"/>
      <c r="MM9" s="621"/>
      <c r="MN9" s="621"/>
      <c r="MO9" s="621"/>
      <c r="MP9" s="621"/>
      <c r="MQ9" s="621"/>
      <c r="MR9" s="621"/>
      <c r="MS9" s="621"/>
      <c r="MT9" s="621"/>
      <c r="MU9" s="621"/>
      <c r="MV9" s="621"/>
      <c r="MW9" s="621"/>
      <c r="MX9" s="621"/>
      <c r="MY9" s="621"/>
      <c r="MZ9" s="621"/>
      <c r="NA9" s="621"/>
      <c r="NB9" s="621"/>
      <c r="NC9" s="621"/>
      <c r="ND9" s="621"/>
      <c r="NE9" s="621"/>
      <c r="NF9" s="621"/>
      <c r="NG9" s="621"/>
      <c r="NH9" s="621"/>
      <c r="NI9" s="621"/>
      <c r="NJ9" s="621"/>
      <c r="NK9" s="621"/>
      <c r="NL9" s="621"/>
      <c r="NM9" s="621"/>
      <c r="NN9" s="621"/>
      <c r="NO9" s="621"/>
      <c r="NP9" s="621"/>
      <c r="NQ9" s="621"/>
      <c r="NR9" s="621"/>
      <c r="NS9" s="621"/>
      <c r="NT9" s="621"/>
      <c r="NU9" s="621"/>
      <c r="NV9" s="621"/>
      <c r="NW9" s="621"/>
      <c r="NX9" s="621"/>
      <c r="NY9" s="621"/>
      <c r="NZ9" s="621"/>
      <c r="OA9" s="621"/>
      <c r="OB9" s="621"/>
      <c r="OC9" s="621"/>
      <c r="OD9" s="621"/>
      <c r="OE9" s="621"/>
      <c r="OF9" s="621"/>
      <c r="OG9" s="621"/>
      <c r="OH9" s="621"/>
      <c r="OI9" s="621"/>
      <c r="OJ9" s="621"/>
      <c r="OK9" s="621"/>
      <c r="OL9" s="621"/>
      <c r="OM9" s="621"/>
      <c r="ON9" s="621"/>
      <c r="OO9" s="621"/>
      <c r="OP9" s="621"/>
      <c r="OQ9" s="621"/>
      <c r="OR9" s="621"/>
      <c r="OS9" s="621"/>
      <c r="OT9" s="621"/>
      <c r="OU9" s="621"/>
      <c r="OV9" s="621"/>
      <c r="OW9" s="621"/>
      <c r="OX9" s="621"/>
      <c r="OY9" s="621"/>
      <c r="OZ9" s="621"/>
      <c r="PA9" s="621"/>
      <c r="PB9" s="621"/>
      <c r="PC9" s="621"/>
      <c r="PD9" s="621"/>
      <c r="PE9" s="621"/>
      <c r="PF9" s="621"/>
      <c r="PG9" s="621"/>
      <c r="PH9" s="621"/>
      <c r="PI9" s="621"/>
      <c r="PJ9" s="621"/>
      <c r="PK9" s="621"/>
      <c r="PL9" s="621"/>
      <c r="PM9" s="621"/>
      <c r="PN9" s="621"/>
      <c r="PO9" s="621"/>
      <c r="PP9" s="621"/>
      <c r="PQ9" s="621"/>
      <c r="PR9" s="621"/>
      <c r="PS9" s="621"/>
      <c r="PT9" s="621"/>
      <c r="PU9" s="621"/>
      <c r="PV9" s="621"/>
      <c r="PW9" s="621"/>
      <c r="PX9" s="621"/>
      <c r="PY9" s="621"/>
      <c r="PZ9" s="621"/>
      <c r="QA9" s="621"/>
      <c r="QB9" s="621"/>
      <c r="QC9" s="621"/>
      <c r="QD9" s="621"/>
      <c r="QE9" s="621"/>
      <c r="QF9" s="621"/>
      <c r="QG9" s="621"/>
      <c r="QH9" s="621"/>
      <c r="QI9" s="621"/>
      <c r="QJ9" s="621"/>
      <c r="QK9" s="621"/>
      <c r="QL9" s="621"/>
      <c r="QM9" s="621"/>
      <c r="QN9" s="621"/>
      <c r="QO9" s="621"/>
      <c r="QP9" s="621"/>
      <c r="QQ9" s="621"/>
      <c r="QR9" s="621"/>
      <c r="QS9" s="621"/>
      <c r="QT9" s="621"/>
      <c r="QU9" s="621"/>
      <c r="QV9" s="621"/>
      <c r="QW9" s="621"/>
      <c r="QX9" s="621"/>
      <c r="QY9" s="621"/>
      <c r="QZ9" s="621"/>
      <c r="RA9" s="621"/>
      <c r="RB9" s="621"/>
      <c r="RC9" s="621"/>
      <c r="RD9" s="621"/>
      <c r="RE9" s="621"/>
      <c r="RF9" s="621"/>
      <c r="RG9" s="621"/>
      <c r="RH9" s="621"/>
      <c r="RI9" s="621"/>
      <c r="RJ9" s="621"/>
      <c r="RK9" s="621"/>
      <c r="RL9" s="621"/>
      <c r="RM9" s="621"/>
      <c r="RN9" s="621"/>
      <c r="RO9" s="621"/>
      <c r="RP9" s="621"/>
      <c r="RQ9" s="621"/>
      <c r="RR9" s="621"/>
      <c r="RS9" s="621"/>
      <c r="RT9" s="621"/>
      <c r="RU9" s="621"/>
      <c r="RV9" s="621"/>
      <c r="RW9" s="621"/>
      <c r="RX9" s="621"/>
      <c r="RY9" s="621"/>
      <c r="RZ9" s="621"/>
      <c r="SA9" s="621"/>
      <c r="SB9" s="621"/>
      <c r="SC9" s="621"/>
      <c r="SD9" s="621"/>
      <c r="SE9" s="621"/>
      <c r="SF9" s="621"/>
      <c r="SG9" s="621"/>
      <c r="SH9" s="621"/>
      <c r="SI9" s="621"/>
      <c r="SJ9" s="621"/>
      <c r="SK9" s="621"/>
      <c r="SL9" s="621"/>
      <c r="SM9" s="621"/>
      <c r="SN9" s="621"/>
      <c r="SO9" s="621"/>
      <c r="SP9" s="621"/>
      <c r="SQ9" s="621"/>
      <c r="SR9" s="621"/>
      <c r="SS9" s="621"/>
      <c r="ST9" s="621"/>
      <c r="SU9" s="621"/>
      <c r="SV9" s="621"/>
      <c r="SW9" s="621"/>
      <c r="SX9" s="621"/>
      <c r="SY9" s="621"/>
      <c r="SZ9" s="621"/>
      <c r="TA9" s="621"/>
      <c r="TB9" s="621"/>
      <c r="TC9" s="621"/>
      <c r="TD9" s="621"/>
      <c r="TE9" s="621"/>
      <c r="TF9" s="621"/>
      <c r="TG9" s="621"/>
      <c r="TH9" s="621"/>
      <c r="TI9" s="621"/>
      <c r="TJ9" s="621"/>
      <c r="TK9" s="621"/>
      <c r="TL9" s="621"/>
      <c r="TM9" s="621"/>
      <c r="TN9" s="621"/>
      <c r="TO9" s="621"/>
      <c r="TP9" s="621"/>
      <c r="TQ9" s="621"/>
      <c r="TR9" s="621"/>
      <c r="TS9" s="621"/>
      <c r="TT9" s="621"/>
      <c r="TU9" s="621"/>
      <c r="TV9" s="621"/>
      <c r="TW9" s="621"/>
      <c r="TX9" s="621"/>
      <c r="TY9" s="621"/>
      <c r="TZ9" s="621"/>
      <c r="UA9" s="621"/>
      <c r="UB9" s="621"/>
      <c r="UC9" s="621"/>
      <c r="UD9" s="621"/>
      <c r="UE9" s="621"/>
      <c r="UF9" s="621"/>
      <c r="UG9" s="621"/>
      <c r="UH9" s="621"/>
      <c r="UI9" s="621"/>
      <c r="UJ9" s="621"/>
      <c r="UK9" s="621"/>
      <c r="UL9" s="621"/>
      <c r="UM9" s="621"/>
      <c r="UN9" s="621"/>
      <c r="UO9" s="621"/>
      <c r="UP9" s="621"/>
      <c r="UQ9" s="621"/>
      <c r="UR9" s="621"/>
      <c r="US9" s="621"/>
      <c r="UT9" s="621"/>
      <c r="UU9" s="621"/>
      <c r="UV9" s="621"/>
      <c r="UW9" s="621"/>
      <c r="UX9" s="621"/>
      <c r="UY9" s="621"/>
      <c r="UZ9" s="621"/>
      <c r="VA9" s="621"/>
      <c r="VB9" s="621"/>
      <c r="VC9" s="621"/>
      <c r="VD9" s="621"/>
      <c r="VE9" s="621"/>
      <c r="VF9" s="621"/>
      <c r="VG9" s="621"/>
      <c r="VH9" s="621"/>
      <c r="VI9" s="621"/>
      <c r="VJ9" s="621"/>
      <c r="VK9" s="621"/>
      <c r="VL9" s="621"/>
      <c r="VM9" s="621"/>
      <c r="VN9" s="621"/>
      <c r="VO9" s="621"/>
      <c r="VP9" s="621"/>
      <c r="VQ9" s="621"/>
      <c r="VR9" s="621"/>
      <c r="VS9" s="621"/>
      <c r="VT9" s="621"/>
      <c r="VU9" s="621"/>
      <c r="VV9" s="621"/>
      <c r="VW9" s="621"/>
      <c r="VX9" s="621"/>
      <c r="VY9" s="621"/>
      <c r="VZ9" s="621"/>
      <c r="WA9" s="621"/>
      <c r="WB9" s="621"/>
      <c r="WC9" s="621"/>
      <c r="WD9" s="621"/>
      <c r="WE9" s="621"/>
      <c r="WF9" s="621"/>
      <c r="WG9" s="621"/>
      <c r="WH9" s="621"/>
      <c r="WI9" s="621"/>
      <c r="WJ9" s="621"/>
      <c r="WK9" s="621"/>
      <c r="WL9" s="621"/>
      <c r="WM9" s="621"/>
      <c r="WN9" s="621"/>
      <c r="WO9" s="621"/>
      <c r="WP9" s="621"/>
      <c r="WQ9" s="621"/>
      <c r="WR9" s="621"/>
      <c r="WS9" s="621"/>
      <c r="WT9" s="621"/>
      <c r="WU9" s="621"/>
      <c r="WV9" s="621"/>
      <c r="WW9" s="621"/>
      <c r="WX9" s="621"/>
      <c r="WY9" s="621"/>
      <c r="WZ9" s="621"/>
      <c r="XA9" s="621"/>
      <c r="XB9" s="621"/>
      <c r="XC9" s="621"/>
      <c r="XD9" s="621"/>
      <c r="XE9" s="621"/>
      <c r="XF9" s="621"/>
      <c r="XG9" s="621"/>
      <c r="XH9" s="621"/>
      <c r="XI9" s="621"/>
      <c r="XJ9" s="621"/>
      <c r="XK9" s="621"/>
      <c r="XL9" s="621"/>
      <c r="XM9" s="621"/>
      <c r="XN9" s="621"/>
      <c r="XO9" s="621"/>
      <c r="XP9" s="621"/>
      <c r="XQ9" s="621"/>
      <c r="XR9" s="621"/>
      <c r="XS9" s="621"/>
      <c r="XT9" s="621"/>
      <c r="XU9" s="621"/>
      <c r="XV9" s="621"/>
      <c r="XW9" s="621"/>
      <c r="XX9" s="621"/>
      <c r="XY9" s="621"/>
      <c r="XZ9" s="621"/>
      <c r="YA9" s="621"/>
      <c r="YB9" s="621"/>
      <c r="YC9" s="621"/>
      <c r="YD9" s="621"/>
      <c r="YE9" s="621"/>
      <c r="YF9" s="621"/>
      <c r="YG9" s="621"/>
      <c r="YH9" s="621"/>
      <c r="YI9" s="621"/>
      <c r="YJ9" s="621"/>
      <c r="YK9" s="621"/>
      <c r="YL9" s="621"/>
      <c r="YM9" s="621"/>
      <c r="YN9" s="621"/>
      <c r="YO9" s="621"/>
      <c r="YP9" s="621"/>
      <c r="YQ9" s="621"/>
      <c r="YR9" s="621"/>
      <c r="YS9" s="621"/>
      <c r="YT9" s="621"/>
      <c r="YU9" s="621"/>
      <c r="YV9" s="621"/>
      <c r="YW9" s="621"/>
      <c r="YX9" s="621"/>
      <c r="YY9" s="621"/>
      <c r="YZ9" s="621"/>
      <c r="ZA9" s="621"/>
      <c r="ZB9" s="621"/>
      <c r="ZC9" s="621"/>
      <c r="ZD9" s="621"/>
      <c r="ZE9" s="621"/>
      <c r="ZF9" s="621"/>
      <c r="ZG9" s="621"/>
      <c r="ZH9" s="621"/>
      <c r="ZI9" s="621"/>
      <c r="ZJ9" s="621"/>
      <c r="ZK9" s="621"/>
      <c r="ZL9" s="621"/>
      <c r="ZM9" s="621"/>
      <c r="ZN9" s="621"/>
      <c r="ZO9" s="621"/>
      <c r="ZP9" s="621"/>
      <c r="ZQ9" s="621"/>
      <c r="ZR9" s="621"/>
      <c r="ZS9" s="621"/>
      <c r="ZT9" s="621"/>
      <c r="ZU9" s="621"/>
      <c r="ZV9" s="621"/>
      <c r="ZW9" s="621"/>
      <c r="ZX9" s="621"/>
      <c r="ZY9" s="621"/>
      <c r="ZZ9" s="621"/>
      <c r="AAA9" s="621"/>
      <c r="AAB9" s="621"/>
      <c r="AAC9" s="621"/>
      <c r="AAD9" s="621"/>
      <c r="AAE9" s="621"/>
      <c r="AAF9" s="621"/>
      <c r="AAG9" s="621"/>
      <c r="AAH9" s="621"/>
      <c r="AAI9" s="621"/>
      <c r="AAJ9" s="621"/>
      <c r="AAK9" s="621"/>
      <c r="AAL9" s="621"/>
      <c r="AAM9" s="621"/>
      <c r="AAN9" s="621"/>
      <c r="AAO9" s="621"/>
      <c r="AAP9" s="621"/>
      <c r="AAQ9" s="621"/>
      <c r="AAR9" s="621"/>
      <c r="AAS9" s="621"/>
      <c r="AAT9" s="621"/>
      <c r="AAU9" s="621"/>
      <c r="AAV9" s="621"/>
      <c r="AAW9" s="621"/>
      <c r="AAX9" s="621"/>
      <c r="AAY9" s="621"/>
      <c r="AAZ9" s="621"/>
      <c r="ABA9" s="621"/>
      <c r="ABB9" s="621"/>
      <c r="ABC9" s="621"/>
      <c r="ABD9" s="621"/>
      <c r="ABE9" s="621"/>
      <c r="ABF9" s="621"/>
      <c r="ABG9" s="621"/>
      <c r="ABH9" s="621"/>
      <c r="ABI9" s="621"/>
      <c r="ABJ9" s="621"/>
      <c r="ABK9" s="621"/>
      <c r="ABL9" s="621"/>
      <c r="ABM9" s="621"/>
      <c r="ABN9" s="621"/>
      <c r="ABO9" s="621"/>
      <c r="ABP9" s="621"/>
      <c r="ABQ9" s="621"/>
      <c r="ABR9" s="621"/>
      <c r="ABS9" s="621"/>
      <c r="ABT9" s="621"/>
      <c r="ABU9" s="621"/>
      <c r="ABV9" s="621"/>
      <c r="ABW9" s="621"/>
      <c r="ABX9" s="621"/>
      <c r="ABY9" s="621"/>
      <c r="ABZ9" s="621"/>
      <c r="ACA9" s="621"/>
      <c r="ACB9" s="621"/>
      <c r="ACC9" s="621"/>
      <c r="ACD9" s="621"/>
      <c r="ACE9" s="621"/>
      <c r="ACF9" s="621"/>
      <c r="ACG9" s="621"/>
      <c r="ACH9" s="621"/>
      <c r="ACI9" s="621"/>
      <c r="ACJ9" s="621"/>
      <c r="ACK9" s="621"/>
      <c r="ACL9" s="621"/>
      <c r="ACM9" s="621"/>
      <c r="ACN9" s="621"/>
      <c r="ACO9" s="621"/>
      <c r="ACP9" s="621"/>
      <c r="ACQ9" s="621"/>
      <c r="ACR9" s="621"/>
      <c r="ACS9" s="621"/>
      <c r="ACT9" s="621"/>
      <c r="ACU9" s="621"/>
      <c r="ACV9" s="621"/>
      <c r="ACW9" s="621"/>
      <c r="ACX9" s="621"/>
      <c r="ACY9" s="621"/>
      <c r="ACZ9" s="621"/>
      <c r="ADA9" s="621"/>
      <c r="ADB9" s="621"/>
      <c r="ADC9" s="621"/>
      <c r="ADD9" s="621"/>
      <c r="ADE9" s="621"/>
      <c r="ADF9" s="621"/>
      <c r="ADG9" s="621"/>
      <c r="ADH9" s="621"/>
      <c r="ADI9" s="621"/>
      <c r="ADJ9" s="621"/>
      <c r="ADK9" s="621"/>
      <c r="ADL9" s="621"/>
      <c r="ADM9" s="621"/>
      <c r="ADN9" s="621"/>
      <c r="ADO9" s="621"/>
      <c r="ADP9" s="621"/>
      <c r="ADQ9" s="621"/>
      <c r="ADR9" s="621"/>
      <c r="ADS9" s="621"/>
      <c r="ADT9" s="621"/>
      <c r="ADU9" s="621"/>
      <c r="ADV9" s="621"/>
      <c r="ADW9" s="621"/>
      <c r="ADX9" s="621"/>
      <c r="ADY9" s="621"/>
      <c r="ADZ9" s="621"/>
      <c r="AEA9" s="621"/>
      <c r="AEB9" s="621"/>
      <c r="AEC9" s="621"/>
      <c r="AED9" s="621"/>
      <c r="AEE9" s="621"/>
      <c r="AEF9" s="621"/>
      <c r="AEG9" s="621"/>
      <c r="AEH9" s="621"/>
      <c r="AEI9" s="621"/>
      <c r="AEJ9" s="621"/>
      <c r="AEK9" s="621"/>
      <c r="AEL9" s="621"/>
      <c r="AEM9" s="621"/>
      <c r="AEN9" s="621"/>
      <c r="AEO9" s="621"/>
      <c r="AEP9" s="621"/>
      <c r="AEQ9" s="621"/>
      <c r="AER9" s="621"/>
      <c r="AES9" s="621"/>
      <c r="AET9" s="621"/>
      <c r="AEU9" s="621"/>
      <c r="AEV9" s="621"/>
      <c r="AEW9" s="621"/>
      <c r="AEX9" s="621"/>
      <c r="AEY9" s="621"/>
      <c r="AEZ9" s="621"/>
      <c r="AFA9" s="621"/>
      <c r="AFB9" s="621"/>
      <c r="AFC9" s="621"/>
      <c r="AFD9" s="621"/>
      <c r="AFE9" s="621"/>
      <c r="AFF9" s="621"/>
      <c r="AFG9" s="621"/>
      <c r="AFH9" s="621"/>
      <c r="AFI9" s="621"/>
      <c r="AFJ9" s="621"/>
      <c r="AFK9" s="621"/>
      <c r="AFL9" s="621"/>
      <c r="AFM9" s="621"/>
      <c r="AFN9" s="621"/>
      <c r="AFO9" s="621"/>
      <c r="AFP9" s="621"/>
      <c r="AFQ9" s="621"/>
      <c r="AFR9" s="621"/>
      <c r="AFS9" s="621"/>
      <c r="AFT9" s="621"/>
      <c r="AFU9" s="621"/>
      <c r="AFV9" s="621"/>
      <c r="AFW9" s="621"/>
      <c r="AFX9" s="621"/>
      <c r="AFY9" s="621"/>
      <c r="AFZ9" s="621"/>
      <c r="AGA9" s="621"/>
      <c r="AGB9" s="621"/>
      <c r="AGC9" s="621"/>
      <c r="AGD9" s="621"/>
      <c r="AGE9" s="621"/>
      <c r="AGF9" s="621"/>
      <c r="AGG9" s="621"/>
      <c r="AGH9" s="621"/>
      <c r="AGI9" s="621"/>
      <c r="AGJ9" s="621"/>
      <c r="AGK9" s="621"/>
      <c r="AGL9" s="621"/>
      <c r="AGM9" s="621"/>
      <c r="AGN9" s="621"/>
      <c r="AGO9" s="621"/>
      <c r="AGP9" s="621"/>
      <c r="AGQ9" s="621"/>
      <c r="AGR9" s="621"/>
      <c r="AGS9" s="621"/>
      <c r="AGT9" s="621"/>
      <c r="AGU9" s="621"/>
      <c r="AGV9" s="621"/>
      <c r="AGW9" s="621"/>
      <c r="AGX9" s="621"/>
      <c r="AGY9" s="621"/>
      <c r="AGZ9" s="621"/>
      <c r="AHA9" s="621"/>
      <c r="AHB9" s="621"/>
      <c r="AHC9" s="621"/>
      <c r="AHD9" s="621"/>
      <c r="AHE9" s="621"/>
      <c r="AHF9" s="621"/>
      <c r="AHG9" s="621"/>
      <c r="AHH9" s="621"/>
      <c r="AHI9" s="621"/>
      <c r="AHJ9" s="621"/>
      <c r="AHK9" s="621"/>
      <c r="AHL9" s="621"/>
      <c r="AHM9" s="621"/>
      <c r="AHN9" s="621"/>
      <c r="AHO9" s="621"/>
      <c r="AHP9" s="621"/>
      <c r="AHQ9" s="621"/>
      <c r="AHR9" s="621"/>
      <c r="AHS9" s="621"/>
      <c r="AHT9" s="621"/>
      <c r="AHU9" s="621"/>
      <c r="AHV9" s="621"/>
      <c r="AHW9" s="621"/>
      <c r="AHX9" s="621"/>
      <c r="AHY9" s="621"/>
      <c r="AHZ9" s="621"/>
      <c r="AIA9" s="621"/>
      <c r="AIB9" s="621"/>
      <c r="AIC9" s="621"/>
      <c r="AID9" s="621"/>
      <c r="AIE9" s="621"/>
      <c r="AIF9" s="621"/>
      <c r="AIG9" s="621"/>
      <c r="AIH9" s="621"/>
      <c r="AII9" s="621"/>
      <c r="AIJ9" s="621"/>
      <c r="AIK9" s="621"/>
      <c r="AIL9" s="621"/>
      <c r="AIM9" s="621"/>
      <c r="AIN9" s="621"/>
      <c r="AIO9" s="621"/>
      <c r="AIP9" s="621"/>
      <c r="AIQ9" s="621"/>
      <c r="AIR9" s="621"/>
      <c r="AIS9" s="621"/>
      <c r="AIT9" s="621"/>
      <c r="AIU9" s="621"/>
      <c r="AIV9" s="621"/>
      <c r="AIW9" s="621"/>
      <c r="AIX9" s="621"/>
      <c r="AIY9" s="621"/>
      <c r="AIZ9" s="621"/>
      <c r="AJA9" s="621"/>
      <c r="AJB9" s="621"/>
      <c r="AJC9" s="621"/>
      <c r="AJD9" s="621"/>
      <c r="AJE9" s="621"/>
      <c r="AJF9" s="621"/>
      <c r="AJG9" s="621"/>
      <c r="AJH9" s="621"/>
      <c r="AJI9" s="621"/>
      <c r="AJJ9" s="621"/>
      <c r="AJK9" s="621"/>
      <c r="AJL9" s="621"/>
      <c r="AJM9" s="621"/>
      <c r="AJN9" s="621"/>
      <c r="AJO9" s="621"/>
      <c r="AJP9" s="621"/>
      <c r="AJQ9" s="621"/>
      <c r="AJR9" s="621"/>
      <c r="AJS9" s="621"/>
      <c r="AJT9" s="621"/>
      <c r="AJU9" s="621"/>
      <c r="AJV9" s="621"/>
      <c r="AJW9" s="621"/>
      <c r="AJX9" s="621"/>
      <c r="AJY9" s="621"/>
      <c r="AJZ9" s="621"/>
      <c r="AKA9" s="621"/>
      <c r="AKB9" s="621"/>
      <c r="AKC9" s="621"/>
      <c r="AKD9" s="621"/>
      <c r="AKE9" s="621"/>
      <c r="AKF9" s="621"/>
      <c r="AKG9" s="621"/>
      <c r="AKH9" s="621"/>
      <c r="AKI9" s="621"/>
      <c r="AKJ9" s="621"/>
      <c r="AKK9" s="621"/>
      <c r="AKL9" s="621"/>
      <c r="AKM9" s="621"/>
      <c r="AKN9" s="621"/>
      <c r="AKO9" s="621"/>
      <c r="AKP9" s="621"/>
      <c r="AKQ9" s="621"/>
      <c r="AKR9" s="621"/>
      <c r="AKS9" s="621"/>
      <c r="AKT9" s="621"/>
      <c r="AKU9" s="621"/>
      <c r="AKV9" s="621"/>
      <c r="AKW9" s="621"/>
      <c r="AKX9" s="621"/>
      <c r="AKY9" s="621"/>
      <c r="AKZ9" s="621"/>
      <c r="ALA9" s="621"/>
      <c r="ALB9" s="621"/>
      <c r="ALC9" s="621"/>
      <c r="ALD9" s="621"/>
      <c r="ALE9" s="621"/>
      <c r="ALF9" s="621"/>
      <c r="ALG9" s="621"/>
      <c r="ALH9" s="621"/>
      <c r="ALI9" s="621"/>
    </row>
    <row r="10" spans="1:997" customFormat="1" ht="20" customHeight="1" x14ac:dyDescent="0.35">
      <c r="A10" s="614" t="s">
        <v>5</v>
      </c>
      <c r="B10" s="622" t="s">
        <v>301</v>
      </c>
      <c r="C10" s="626"/>
      <c r="D10" s="627"/>
      <c r="E10" s="626"/>
      <c r="F10" s="628"/>
      <c r="G10" s="628"/>
      <c r="H10" s="626"/>
      <c r="I10" s="610"/>
      <c r="J10" s="628"/>
      <c r="K10" s="628"/>
      <c r="L10" s="628"/>
      <c r="M10" s="628"/>
      <c r="N10" s="628"/>
      <c r="O10" s="628"/>
      <c r="P10" s="628"/>
      <c r="Q10" s="628"/>
      <c r="R10" s="626"/>
      <c r="S10" s="626"/>
      <c r="T10" s="626"/>
      <c r="U10" s="628"/>
    </row>
    <row r="11" spans="1:997" customFormat="1" ht="20" customHeight="1" x14ac:dyDescent="0.35">
      <c r="A11" s="614" t="s">
        <v>302</v>
      </c>
      <c r="B11" s="622" t="s">
        <v>303</v>
      </c>
      <c r="C11" s="626"/>
      <c r="D11" s="627"/>
      <c r="E11" s="626"/>
      <c r="F11" s="628"/>
      <c r="G11" s="628"/>
      <c r="H11" s="626"/>
      <c r="I11" s="610"/>
      <c r="J11" s="628"/>
      <c r="K11" s="628"/>
      <c r="L11" s="628"/>
      <c r="M11" s="628"/>
      <c r="N11" s="628"/>
      <c r="O11" s="628"/>
      <c r="P11" s="628"/>
      <c r="Q11" s="628"/>
      <c r="R11" s="626"/>
      <c r="S11" s="626"/>
      <c r="T11" s="626"/>
      <c r="U11" s="628"/>
    </row>
    <row r="12" spans="1:997" customFormat="1" ht="20" customHeight="1" x14ac:dyDescent="0.35">
      <c r="A12" s="614" t="s">
        <v>6</v>
      </c>
      <c r="B12" s="622" t="s">
        <v>304</v>
      </c>
      <c r="C12" s="626"/>
      <c r="D12" s="627"/>
      <c r="E12" s="626"/>
      <c r="F12" s="628"/>
      <c r="G12" s="628"/>
      <c r="H12" s="626"/>
      <c r="I12" s="610"/>
      <c r="J12" s="628"/>
      <c r="K12" s="628"/>
      <c r="L12" s="628"/>
      <c r="M12" s="628"/>
      <c r="N12" s="628"/>
      <c r="O12" s="628"/>
      <c r="P12" s="628"/>
      <c r="Q12" s="628"/>
      <c r="R12" s="626"/>
      <c r="S12" s="626"/>
      <c r="T12" s="626"/>
      <c r="U12" s="628"/>
    </row>
    <row r="13" spans="1:997" customFormat="1" ht="20" customHeight="1" x14ac:dyDescent="0.35">
      <c r="A13" s="614" t="s">
        <v>7</v>
      </c>
      <c r="B13" s="622" t="s">
        <v>305</v>
      </c>
      <c r="C13" s="626"/>
      <c r="D13" s="627"/>
      <c r="E13" s="626"/>
      <c r="F13" s="628"/>
      <c r="G13" s="628"/>
      <c r="H13" s="626"/>
      <c r="I13" s="610"/>
      <c r="J13" s="628"/>
      <c r="K13" s="628"/>
      <c r="L13" s="628"/>
      <c r="M13" s="628"/>
      <c r="N13" s="628"/>
      <c r="O13" s="628"/>
      <c r="P13" s="628"/>
      <c r="Q13" s="628"/>
      <c r="R13" s="626"/>
      <c r="S13" s="626"/>
      <c r="T13" s="626"/>
      <c r="U13" s="628"/>
    </row>
    <row r="14" spans="1:997" customFormat="1" ht="20" customHeight="1" x14ac:dyDescent="0.35">
      <c r="A14" s="614" t="s">
        <v>232</v>
      </c>
      <c r="B14" s="622" t="s">
        <v>306</v>
      </c>
      <c r="C14" s="626"/>
      <c r="D14" s="627"/>
      <c r="E14" s="626"/>
      <c r="F14" s="628"/>
      <c r="G14" s="628"/>
      <c r="H14" s="626"/>
      <c r="I14" s="610"/>
      <c r="J14" s="628"/>
      <c r="K14" s="628"/>
      <c r="L14" s="628"/>
      <c r="M14" s="628"/>
      <c r="N14" s="628"/>
      <c r="O14" s="628"/>
      <c r="P14" s="628"/>
      <c r="Q14" s="628"/>
      <c r="R14" s="626"/>
      <c r="S14" s="626"/>
      <c r="T14" s="626"/>
      <c r="U14" s="628"/>
    </row>
    <row r="15" spans="1:997" customFormat="1" ht="15.5" x14ac:dyDescent="0.35">
      <c r="A15" s="614"/>
      <c r="B15" s="626"/>
      <c r="C15" s="626"/>
      <c r="D15" s="627"/>
      <c r="E15" s="626"/>
      <c r="F15" s="628"/>
      <c r="G15" s="628"/>
      <c r="H15" s="626"/>
      <c r="I15" s="610"/>
      <c r="J15" s="628"/>
      <c r="K15" s="628"/>
      <c r="L15" s="628"/>
      <c r="M15" s="628"/>
      <c r="N15" s="628"/>
      <c r="O15" s="628"/>
      <c r="P15" s="628"/>
      <c r="Q15" s="628"/>
      <c r="R15" s="626"/>
      <c r="S15" s="626"/>
      <c r="T15" s="626"/>
      <c r="U15" s="628"/>
    </row>
    <row r="16" spans="1:997" customFormat="1" ht="18.5" x14ac:dyDescent="0.45">
      <c r="A16" s="629" t="s">
        <v>307</v>
      </c>
      <c r="I16" s="547"/>
      <c r="K16" s="634"/>
      <c r="L16" s="634"/>
      <c r="M16" s="634"/>
    </row>
    <row r="17" spans="1:1015" x14ac:dyDescent="0.3">
      <c r="A17" s="420"/>
      <c r="B17" s="420"/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</row>
    <row r="18" spans="1:1015" ht="13.5" thickBot="1" x14ac:dyDescent="0.35">
      <c r="A18" s="420"/>
      <c r="B18" s="420"/>
      <c r="C18" s="420"/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</row>
    <row r="19" spans="1:1015" ht="18.5" thickBot="1" x14ac:dyDescent="0.35">
      <c r="A19" s="590" t="s">
        <v>1</v>
      </c>
      <c r="B19" s="591"/>
      <c r="C19" s="591"/>
      <c r="D19" s="591"/>
      <c r="E19" s="591"/>
      <c r="F19" s="591"/>
      <c r="G19" s="591"/>
      <c r="H19" s="591"/>
      <c r="I19" s="592"/>
      <c r="J19" s="599" t="s">
        <v>2</v>
      </c>
      <c r="K19" s="600"/>
      <c r="L19" s="600"/>
      <c r="M19" s="600"/>
      <c r="N19" s="600"/>
      <c r="O19" s="600"/>
      <c r="P19" s="600"/>
      <c r="Q19" s="600"/>
      <c r="R19" s="600"/>
      <c r="S19" s="600"/>
      <c r="T19" s="600"/>
      <c r="U19" s="601"/>
      <c r="V19" s="590" t="s">
        <v>3</v>
      </c>
      <c r="W19" s="591"/>
      <c r="X19" s="592"/>
      <c r="Y19" s="590" t="s">
        <v>4</v>
      </c>
      <c r="Z19" s="591"/>
      <c r="AA19" s="592"/>
    </row>
    <row r="20" spans="1:1015" ht="18.5" thickBot="1" x14ac:dyDescent="0.35">
      <c r="A20" s="602"/>
      <c r="B20" s="603"/>
      <c r="C20" s="603"/>
      <c r="D20" s="603"/>
      <c r="E20" s="603"/>
      <c r="F20" s="603"/>
      <c r="G20" s="603"/>
      <c r="H20" s="603"/>
      <c r="I20" s="604"/>
      <c r="J20" s="599" t="s">
        <v>5</v>
      </c>
      <c r="K20" s="600"/>
      <c r="L20" s="601"/>
      <c r="M20" s="599" t="s">
        <v>6</v>
      </c>
      <c r="N20" s="600"/>
      <c r="O20" s="601"/>
      <c r="P20" s="599" t="s">
        <v>7</v>
      </c>
      <c r="Q20" s="600"/>
      <c r="R20" s="601"/>
      <c r="S20" s="599" t="s">
        <v>8</v>
      </c>
      <c r="T20" s="600"/>
      <c r="U20" s="601"/>
      <c r="V20" s="593"/>
      <c r="W20" s="594"/>
      <c r="X20" s="595"/>
      <c r="Y20" s="593"/>
      <c r="Z20" s="594"/>
      <c r="AA20" s="595"/>
    </row>
    <row r="21" spans="1:1015" ht="52" x14ac:dyDescent="0.3">
      <c r="A21" s="419" t="s">
        <v>9</v>
      </c>
      <c r="B21" s="418" t="s">
        <v>10</v>
      </c>
      <c r="C21" s="417" t="s">
        <v>11</v>
      </c>
      <c r="D21" s="418" t="s">
        <v>12</v>
      </c>
      <c r="E21" s="417" t="s">
        <v>13</v>
      </c>
      <c r="F21" s="417" t="s">
        <v>14</v>
      </c>
      <c r="G21" s="418" t="s">
        <v>15</v>
      </c>
      <c r="H21" s="417" t="s">
        <v>16</v>
      </c>
      <c r="I21" s="416" t="s">
        <v>17</v>
      </c>
      <c r="J21" s="415" t="s">
        <v>18</v>
      </c>
      <c r="K21" s="414" t="s">
        <v>19</v>
      </c>
      <c r="L21" s="413" t="s">
        <v>20</v>
      </c>
      <c r="M21" s="415" t="s">
        <v>18</v>
      </c>
      <c r="N21" s="414" t="s">
        <v>19</v>
      </c>
      <c r="O21" s="413" t="s">
        <v>20</v>
      </c>
      <c r="P21" s="415" t="s">
        <v>18</v>
      </c>
      <c r="Q21" s="414" t="s">
        <v>19</v>
      </c>
      <c r="R21" s="413" t="s">
        <v>20</v>
      </c>
      <c r="S21" s="415" t="s">
        <v>18</v>
      </c>
      <c r="T21" s="414" t="s">
        <v>19</v>
      </c>
      <c r="U21" s="413" t="s">
        <v>20</v>
      </c>
      <c r="V21" s="412" t="s">
        <v>21</v>
      </c>
      <c r="W21" s="411" t="s">
        <v>22</v>
      </c>
      <c r="X21" s="410" t="s">
        <v>23</v>
      </c>
      <c r="Y21" s="409" t="s">
        <v>24</v>
      </c>
      <c r="Z21" s="408" t="s">
        <v>25</v>
      </c>
      <c r="AA21" s="407" t="s">
        <v>26</v>
      </c>
      <c r="AC21" s="543"/>
      <c r="AMA21" s="274"/>
    </row>
    <row r="22" spans="1:1015" ht="15.5" x14ac:dyDescent="0.3">
      <c r="A22" s="580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581"/>
      <c r="O22" s="581"/>
      <c r="P22" s="581"/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2"/>
      <c r="AMA22" s="274"/>
    </row>
    <row r="23" spans="1:1015" ht="24.75" customHeight="1" x14ac:dyDescent="0.3">
      <c r="A23" s="503" t="s">
        <v>183</v>
      </c>
      <c r="B23" s="504" t="s">
        <v>184</v>
      </c>
      <c r="C23" s="505">
        <v>60</v>
      </c>
      <c r="D23" s="505">
        <v>3</v>
      </c>
      <c r="E23" s="505" t="s">
        <v>29</v>
      </c>
      <c r="F23" s="505" t="s">
        <v>30</v>
      </c>
      <c r="G23" s="504" t="s">
        <v>185</v>
      </c>
      <c r="H23" s="31"/>
      <c r="I23" s="32">
        <v>1</v>
      </c>
      <c r="J23" s="33">
        <f>SUM(J24:J24)</f>
        <v>13</v>
      </c>
      <c r="K23" s="31"/>
      <c r="L23" s="32">
        <f>SUM(L24:L24)</f>
        <v>16.25</v>
      </c>
      <c r="M23" s="33">
        <f>SUM(M24:M24)</f>
        <v>0</v>
      </c>
      <c r="N23" s="31"/>
      <c r="O23" s="34">
        <f>SUM(O24:O24)</f>
        <v>0</v>
      </c>
      <c r="P23" s="33">
        <f>SUM(P24:P24)</f>
        <v>12</v>
      </c>
      <c r="Q23" s="31"/>
      <c r="R23" s="34">
        <f>SUM(R24:R24)</f>
        <v>33</v>
      </c>
      <c r="S23" s="33">
        <f>SUM(S24:S24)</f>
        <v>3</v>
      </c>
      <c r="T23" s="31"/>
      <c r="U23" s="33">
        <f>SUM(U24:U24)</f>
        <v>8.25</v>
      </c>
      <c r="V23" s="309">
        <f>SUM(L23,O23,R23,U23)</f>
        <v>57.5</v>
      </c>
      <c r="W23" s="36">
        <f>SUM(W24:W24)</f>
        <v>0</v>
      </c>
      <c r="X23" s="29">
        <f>SUM(V23:W23)</f>
        <v>57.5</v>
      </c>
      <c r="Y23" s="37"/>
      <c r="Z23" s="406"/>
      <c r="AA23" s="39">
        <v>1</v>
      </c>
      <c r="AC23" s="544"/>
      <c r="AMA23" s="274"/>
    </row>
    <row r="24" spans="1:1015" ht="43.5" customHeight="1" x14ac:dyDescent="0.3">
      <c r="A24" s="506" t="s">
        <v>186</v>
      </c>
      <c r="B24" s="507" t="s">
        <v>187</v>
      </c>
      <c r="C24" s="508"/>
      <c r="D24" s="509"/>
      <c r="E24" s="509"/>
      <c r="F24" s="509"/>
      <c r="G24" s="510" t="s">
        <v>188</v>
      </c>
      <c r="H24" s="343"/>
      <c r="I24" s="370">
        <v>1</v>
      </c>
      <c r="J24" s="391">
        <v>13</v>
      </c>
      <c r="K24" s="315">
        <v>1.25</v>
      </c>
      <c r="L24" s="338">
        <f>SUM(J24*K24)</f>
        <v>16.25</v>
      </c>
      <c r="M24" s="391"/>
      <c r="N24" s="315"/>
      <c r="O24" s="338"/>
      <c r="P24" s="391">
        <v>12</v>
      </c>
      <c r="Q24" s="315">
        <v>2.75</v>
      </c>
      <c r="R24" s="338">
        <f>SUM(P24*Q24)</f>
        <v>33</v>
      </c>
      <c r="S24" s="391">
        <v>3</v>
      </c>
      <c r="T24" s="315">
        <v>2.75</v>
      </c>
      <c r="U24" s="338">
        <f>SUM(S24*T24)</f>
        <v>8.25</v>
      </c>
      <c r="V24" s="309">
        <f>SUM(L24,O24,R24,U24)</f>
        <v>57.5</v>
      </c>
      <c r="W24" s="388"/>
      <c r="X24" s="292"/>
      <c r="Y24" s="405" t="s">
        <v>189</v>
      </c>
      <c r="Z24" s="404" t="s">
        <v>38</v>
      </c>
      <c r="AA24" s="403" t="s">
        <v>190</v>
      </c>
      <c r="AMA24" s="274"/>
    </row>
    <row r="25" spans="1:1015" x14ac:dyDescent="0.3">
      <c r="A25" s="583"/>
      <c r="B25" s="584"/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  <c r="T25" s="584"/>
      <c r="U25" s="584"/>
      <c r="V25" s="584"/>
      <c r="W25" s="584"/>
      <c r="X25" s="584"/>
      <c r="Y25" s="584"/>
      <c r="Z25" s="584"/>
      <c r="AA25" s="585"/>
      <c r="AMA25" s="274"/>
    </row>
    <row r="26" spans="1:1015" ht="25.5" customHeight="1" x14ac:dyDescent="0.3">
      <c r="A26" s="402" t="s">
        <v>191</v>
      </c>
      <c r="B26" s="401" t="s">
        <v>192</v>
      </c>
      <c r="C26" s="398">
        <v>66</v>
      </c>
      <c r="D26" s="398">
        <v>3</v>
      </c>
      <c r="E26" s="398" t="s">
        <v>29</v>
      </c>
      <c r="F26" s="398" t="s">
        <v>30</v>
      </c>
      <c r="G26" s="401" t="s">
        <v>193</v>
      </c>
      <c r="H26" s="398"/>
      <c r="I26" s="400">
        <v>1</v>
      </c>
      <c r="J26" s="399">
        <f>SUM(J27:J30)</f>
        <v>19</v>
      </c>
      <c r="K26" s="398"/>
      <c r="L26" s="355">
        <f>SUM(L27:L30)</f>
        <v>23.75</v>
      </c>
      <c r="M26" s="399">
        <f>SUM(M27:M30)</f>
        <v>8</v>
      </c>
      <c r="N26" s="398"/>
      <c r="O26" s="355">
        <f>SUM(O27:O30)</f>
        <v>10</v>
      </c>
      <c r="P26" s="399">
        <f>SUM(P27:P30)</f>
        <v>12</v>
      </c>
      <c r="Q26" s="398"/>
      <c r="R26" s="355">
        <f>SUM(R27:R30)</f>
        <v>33</v>
      </c>
      <c r="S26" s="399">
        <f>SUM(S27:S30)</f>
        <v>0</v>
      </c>
      <c r="T26" s="398"/>
      <c r="U26" s="355">
        <f>SUM(U27:U30)</f>
        <v>0</v>
      </c>
      <c r="V26" s="309">
        <f>SUM(L26,O26,R26,U26)</f>
        <v>66.75</v>
      </c>
      <c r="W26" s="354">
        <f>SUM(W27:W30)</f>
        <v>0</v>
      </c>
      <c r="X26" s="29">
        <f>SUM(V26:W26)</f>
        <v>66.75</v>
      </c>
      <c r="Y26" s="397"/>
      <c r="Z26" s="396"/>
      <c r="AA26" s="395">
        <f>SUM(AA27:AA30)</f>
        <v>1</v>
      </c>
      <c r="AB26" s="288"/>
      <c r="AC26" s="545"/>
      <c r="AMA26" s="274"/>
    </row>
    <row r="27" spans="1:1015" x14ac:dyDescent="0.3">
      <c r="A27" s="393" t="s">
        <v>194</v>
      </c>
      <c r="B27" s="343" t="s">
        <v>195</v>
      </c>
      <c r="C27" s="344"/>
      <c r="D27" s="343"/>
      <c r="E27" s="343"/>
      <c r="F27" s="343"/>
      <c r="G27" s="372" t="s">
        <v>74</v>
      </c>
      <c r="H27" s="343"/>
      <c r="I27" s="370">
        <v>1</v>
      </c>
      <c r="J27" s="391">
        <v>8</v>
      </c>
      <c r="K27" s="315">
        <v>1.25</v>
      </c>
      <c r="L27" s="338">
        <f>SUM(J27*K27)</f>
        <v>10</v>
      </c>
      <c r="M27" s="391">
        <v>5</v>
      </c>
      <c r="N27" s="315">
        <v>1.25</v>
      </c>
      <c r="O27" s="338">
        <f>SUM(M27*N27)</f>
        <v>6.25</v>
      </c>
      <c r="P27" s="391">
        <v>3</v>
      </c>
      <c r="Q27" s="315">
        <v>2.75</v>
      </c>
      <c r="R27" s="338">
        <f>SUM(P27*Q27)</f>
        <v>8.25</v>
      </c>
      <c r="S27" s="391"/>
      <c r="T27" s="315"/>
      <c r="U27" s="390"/>
      <c r="V27" s="309">
        <f>SUM(L27,O27,R27,U27)</f>
        <v>24.5</v>
      </c>
      <c r="W27" s="388"/>
      <c r="X27" s="292"/>
      <c r="Y27" s="336" t="s">
        <v>196</v>
      </c>
      <c r="Z27" s="335" t="s">
        <v>38</v>
      </c>
      <c r="AA27" s="334">
        <v>0.5</v>
      </c>
      <c r="AMA27" s="274"/>
    </row>
    <row r="28" spans="1:1015" x14ac:dyDescent="0.3">
      <c r="A28" s="393" t="s">
        <v>197</v>
      </c>
      <c r="B28" s="509" t="s">
        <v>198</v>
      </c>
      <c r="C28" s="508"/>
      <c r="D28" s="509"/>
      <c r="E28" s="509"/>
      <c r="F28" s="509"/>
      <c r="G28" s="511" t="s">
        <v>199</v>
      </c>
      <c r="H28" s="343"/>
      <c r="I28" s="370">
        <v>1</v>
      </c>
      <c r="J28" s="394">
        <v>8</v>
      </c>
      <c r="K28" s="315">
        <v>1.25</v>
      </c>
      <c r="L28" s="338">
        <f>SUM(J28*K28)</f>
        <v>10</v>
      </c>
      <c r="M28" s="394">
        <v>3</v>
      </c>
      <c r="N28" s="315">
        <v>1.25</v>
      </c>
      <c r="O28" s="338">
        <f>SUM(M28*N28)</f>
        <v>3.75</v>
      </c>
      <c r="P28" s="394">
        <v>7</v>
      </c>
      <c r="Q28" s="315">
        <v>2.75</v>
      </c>
      <c r="R28" s="338">
        <f>SUM(P28*Q28)</f>
        <v>19.25</v>
      </c>
      <c r="S28" s="391"/>
      <c r="T28" s="315"/>
      <c r="U28" s="390"/>
      <c r="V28" s="309">
        <f>SUM(L28,O28,R28,U28)</f>
        <v>33</v>
      </c>
      <c r="W28" s="388"/>
      <c r="X28" s="292"/>
      <c r="Y28" s="336" t="s">
        <v>200</v>
      </c>
      <c r="Z28" s="371" t="s">
        <v>38</v>
      </c>
      <c r="AA28" s="334">
        <v>0.5</v>
      </c>
      <c r="AC28" s="545"/>
      <c r="AMA28" s="274"/>
    </row>
    <row r="29" spans="1:1015" x14ac:dyDescent="0.3">
      <c r="A29" s="393" t="s">
        <v>201</v>
      </c>
      <c r="B29" s="509" t="s">
        <v>202</v>
      </c>
      <c r="C29" s="508"/>
      <c r="D29" s="509"/>
      <c r="E29" s="509"/>
      <c r="F29" s="509"/>
      <c r="G29" s="509" t="s">
        <v>203</v>
      </c>
      <c r="H29" s="343"/>
      <c r="I29" s="370">
        <v>1</v>
      </c>
      <c r="J29" s="394">
        <v>3</v>
      </c>
      <c r="K29" s="315">
        <v>1.25</v>
      </c>
      <c r="L29" s="338">
        <f>SUM(J29*K29)</f>
        <v>3.75</v>
      </c>
      <c r="M29" s="391">
        <v>0</v>
      </c>
      <c r="N29" s="315">
        <v>1.25</v>
      </c>
      <c r="O29" s="338">
        <f>SUM(M29*N29)</f>
        <v>0</v>
      </c>
      <c r="P29" s="394">
        <v>2</v>
      </c>
      <c r="Q29" s="315">
        <v>2.75</v>
      </c>
      <c r="R29" s="338">
        <f>SUM(P29*Q29)</f>
        <v>5.5</v>
      </c>
      <c r="S29" s="391"/>
      <c r="T29" s="315"/>
      <c r="U29" s="390"/>
      <c r="V29" s="309">
        <f>SUM(L29,O29,R29,U29)</f>
        <v>9.25</v>
      </c>
      <c r="W29" s="388"/>
      <c r="X29" s="292"/>
      <c r="Y29" s="350"/>
      <c r="Z29" s="349"/>
      <c r="AA29" s="348"/>
      <c r="AMA29" s="274"/>
    </row>
    <row r="30" spans="1:1015" x14ac:dyDescent="0.3">
      <c r="A30" s="393"/>
      <c r="B30" s="392"/>
      <c r="C30" s="315"/>
      <c r="D30" s="315"/>
      <c r="E30" s="315"/>
      <c r="F30" s="315"/>
      <c r="G30" s="392"/>
      <c r="H30" s="315"/>
      <c r="I30" s="370"/>
      <c r="J30" s="391"/>
      <c r="K30" s="315"/>
      <c r="L30" s="338"/>
      <c r="M30" s="391"/>
      <c r="N30" s="315"/>
      <c r="O30" s="338"/>
      <c r="P30" s="391"/>
      <c r="Q30" s="315"/>
      <c r="R30" s="338"/>
      <c r="S30" s="391"/>
      <c r="T30" s="315"/>
      <c r="U30" s="390"/>
      <c r="V30" s="389"/>
      <c r="W30" s="388"/>
      <c r="X30" s="292"/>
      <c r="Y30" s="387"/>
      <c r="Z30" s="386"/>
      <c r="AA30" s="385"/>
      <c r="AMA30" s="274"/>
    </row>
    <row r="31" spans="1:1015" x14ac:dyDescent="0.3">
      <c r="A31" s="586"/>
      <c r="B31" s="587"/>
      <c r="C31" s="587"/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8"/>
      <c r="AMA31" s="274"/>
    </row>
    <row r="32" spans="1:1015" ht="24.75" customHeight="1" x14ac:dyDescent="0.3">
      <c r="A32" s="384" t="s">
        <v>204</v>
      </c>
      <c r="B32" s="383" t="s">
        <v>205</v>
      </c>
      <c r="C32" s="381">
        <v>66</v>
      </c>
      <c r="D32" s="381">
        <v>3</v>
      </c>
      <c r="E32" s="381" t="s">
        <v>29</v>
      </c>
      <c r="F32" s="381" t="s">
        <v>30</v>
      </c>
      <c r="G32" s="198" t="s">
        <v>206</v>
      </c>
      <c r="H32" s="381"/>
      <c r="I32" s="382">
        <v>1</v>
      </c>
      <c r="J32" s="357">
        <f>SUM(J33:J35)</f>
        <v>14</v>
      </c>
      <c r="K32" s="381"/>
      <c r="L32" s="34">
        <f>SUM(L33:L35)</f>
        <v>17.5</v>
      </c>
      <c r="M32" s="357">
        <f>SUM(M33:M35)</f>
        <v>12</v>
      </c>
      <c r="N32" s="381"/>
      <c r="O32" s="34">
        <f>SUM(O33:O35)</f>
        <v>15</v>
      </c>
      <c r="P32" s="357">
        <f>SUM(P33:P35)</f>
        <v>10</v>
      </c>
      <c r="Q32" s="381"/>
      <c r="R32" s="34">
        <f>SUM(R33:R35)</f>
        <v>27.5</v>
      </c>
      <c r="S32" s="357">
        <f>SUM(S33:S35)</f>
        <v>1</v>
      </c>
      <c r="T32" s="381"/>
      <c r="U32" s="34">
        <f>SUM(U33:U35)</f>
        <v>2.75</v>
      </c>
      <c r="V32" s="309">
        <f>SUM(L32,O32,R32,U32)</f>
        <v>62.75</v>
      </c>
      <c r="W32" s="380">
        <f>SUM(W33:W35)</f>
        <v>0</v>
      </c>
      <c r="X32" s="29">
        <f>SUM(V32:W32)</f>
        <v>62.75</v>
      </c>
      <c r="Y32" s="379"/>
      <c r="Z32" s="378"/>
      <c r="AA32" s="377">
        <f>SUM(AA33:AA35)</f>
        <v>1</v>
      </c>
      <c r="AMA32" s="274"/>
    </row>
    <row r="33" spans="1:1015" x14ac:dyDescent="0.3">
      <c r="A33" s="345" t="s">
        <v>207</v>
      </c>
      <c r="B33" s="376" t="s">
        <v>208</v>
      </c>
      <c r="C33" s="375"/>
      <c r="D33" s="343"/>
      <c r="E33" s="343"/>
      <c r="F33" s="343"/>
      <c r="G33" s="372" t="s">
        <v>209</v>
      </c>
      <c r="H33" s="343"/>
      <c r="I33" s="370">
        <v>1</v>
      </c>
      <c r="J33" s="374">
        <v>7</v>
      </c>
      <c r="K33" s="347">
        <v>1.25</v>
      </c>
      <c r="L33" s="338">
        <f>SUM(J33*K33)</f>
        <v>8.75</v>
      </c>
      <c r="M33" s="374">
        <v>7</v>
      </c>
      <c r="N33" s="347">
        <v>1.25</v>
      </c>
      <c r="O33" s="338">
        <f>SUM(M33*N33)</f>
        <v>8.75</v>
      </c>
      <c r="P33" s="374">
        <v>4</v>
      </c>
      <c r="Q33" s="347">
        <v>2.75</v>
      </c>
      <c r="R33" s="338">
        <f>SUM(P33*Q33)</f>
        <v>11</v>
      </c>
      <c r="S33" s="374">
        <v>1</v>
      </c>
      <c r="T33" s="347">
        <v>2.75</v>
      </c>
      <c r="U33" s="338">
        <f>SUM(S33*T33)</f>
        <v>2.75</v>
      </c>
      <c r="V33" s="309">
        <f>SUM(L33,O33,R33,U33)</f>
        <v>31.25</v>
      </c>
      <c r="W33" s="373"/>
      <c r="X33" s="292"/>
      <c r="Y33" s="336" t="s">
        <v>210</v>
      </c>
      <c r="Z33" s="363" t="s">
        <v>38</v>
      </c>
      <c r="AA33" s="334">
        <v>0.33</v>
      </c>
      <c r="AMA33" s="274"/>
    </row>
    <row r="34" spans="1:1015" x14ac:dyDescent="0.3">
      <c r="A34" s="345" t="s">
        <v>211</v>
      </c>
      <c r="B34" s="343" t="s">
        <v>212</v>
      </c>
      <c r="C34" s="344"/>
      <c r="D34" s="343"/>
      <c r="E34" s="343"/>
      <c r="F34" s="343"/>
      <c r="G34" s="372" t="s">
        <v>206</v>
      </c>
      <c r="H34" s="343"/>
      <c r="I34" s="370">
        <v>1</v>
      </c>
      <c r="J34" s="368">
        <v>7</v>
      </c>
      <c r="K34" s="367">
        <v>1.25</v>
      </c>
      <c r="L34" s="338">
        <f>SUM(J34*K34)</f>
        <v>8.75</v>
      </c>
      <c r="M34" s="368">
        <v>5</v>
      </c>
      <c r="N34" s="367">
        <v>1.25</v>
      </c>
      <c r="O34" s="338">
        <f>SUM(M34*N34)</f>
        <v>6.25</v>
      </c>
      <c r="P34" s="368">
        <v>6</v>
      </c>
      <c r="Q34" s="367">
        <v>2.75</v>
      </c>
      <c r="R34" s="338">
        <f>SUM(P34*Q34)</f>
        <v>16.5</v>
      </c>
      <c r="S34" s="368"/>
      <c r="T34" s="367"/>
      <c r="U34" s="366"/>
      <c r="V34" s="309">
        <f>SUM(L34,O34,R34,U34)</f>
        <v>31.5</v>
      </c>
      <c r="W34" s="364"/>
      <c r="X34" s="292"/>
      <c r="Y34" s="336" t="s">
        <v>213</v>
      </c>
      <c r="Z34" s="371" t="s">
        <v>214</v>
      </c>
      <c r="AA34" s="334">
        <v>0.34</v>
      </c>
      <c r="AMA34" s="274"/>
    </row>
    <row r="35" spans="1:1015" x14ac:dyDescent="0.3">
      <c r="A35" s="345"/>
      <c r="B35" s="343"/>
      <c r="C35" s="344"/>
      <c r="D35" s="343"/>
      <c r="E35" s="343"/>
      <c r="F35" s="343"/>
      <c r="G35" s="343"/>
      <c r="H35" s="343"/>
      <c r="I35" s="370"/>
      <c r="J35" s="368"/>
      <c r="K35" s="367"/>
      <c r="L35" s="369"/>
      <c r="M35" s="368"/>
      <c r="N35" s="367"/>
      <c r="O35" s="369"/>
      <c r="P35" s="368"/>
      <c r="Q35" s="367"/>
      <c r="R35" s="369"/>
      <c r="S35" s="368"/>
      <c r="T35" s="367"/>
      <c r="U35" s="366"/>
      <c r="V35" s="365"/>
      <c r="W35" s="364"/>
      <c r="X35" s="292"/>
      <c r="Y35" s="336" t="s">
        <v>215</v>
      </c>
      <c r="Z35" s="363" t="s">
        <v>216</v>
      </c>
      <c r="AA35" s="334">
        <v>0.33</v>
      </c>
      <c r="AMA35" s="274"/>
    </row>
    <row r="36" spans="1:1015" x14ac:dyDescent="0.3">
      <c r="A36" s="596"/>
      <c r="B36" s="597"/>
      <c r="C36" s="597"/>
      <c r="D36" s="597"/>
      <c r="E36" s="597"/>
      <c r="F36" s="597"/>
      <c r="G36" s="597"/>
      <c r="H36" s="597"/>
      <c r="I36" s="597"/>
      <c r="J36" s="597"/>
      <c r="K36" s="597"/>
      <c r="L36" s="597"/>
      <c r="M36" s="597"/>
      <c r="N36" s="597"/>
      <c r="O36" s="597"/>
      <c r="P36" s="597"/>
      <c r="Q36" s="597"/>
      <c r="R36" s="597"/>
      <c r="S36" s="597"/>
      <c r="T36" s="597"/>
      <c r="U36" s="597"/>
      <c r="V36" s="597"/>
      <c r="W36" s="597"/>
      <c r="X36" s="597"/>
      <c r="Y36" s="597"/>
      <c r="Z36" s="597"/>
      <c r="AA36" s="598"/>
      <c r="AMA36" s="274"/>
    </row>
    <row r="37" spans="1:1015" ht="24.75" customHeight="1" x14ac:dyDescent="0.3">
      <c r="A37" s="362" t="s">
        <v>217</v>
      </c>
      <c r="B37" s="360" t="s">
        <v>218</v>
      </c>
      <c r="C37" s="361">
        <v>66</v>
      </c>
      <c r="D37" s="361">
        <v>4</v>
      </c>
      <c r="E37" s="361" t="s">
        <v>29</v>
      </c>
      <c r="F37" s="361" t="s">
        <v>30</v>
      </c>
      <c r="G37" s="360" t="s">
        <v>219</v>
      </c>
      <c r="H37" s="356"/>
      <c r="I37" s="359">
        <v>1</v>
      </c>
      <c r="J37" s="329">
        <f>SUM(J38:J41)</f>
        <v>25</v>
      </c>
      <c r="K37" s="356"/>
      <c r="L37" s="358">
        <f>SUM(L38:L41)</f>
        <v>31.25</v>
      </c>
      <c r="M37" s="357">
        <f>SUM(M38:M40)</f>
        <v>5</v>
      </c>
      <c r="N37" s="356"/>
      <c r="O37" s="358">
        <f>SUM(O38:O41)</f>
        <v>6.25</v>
      </c>
      <c r="P37" s="357">
        <f>SUM(P38:P40)</f>
        <v>2</v>
      </c>
      <c r="Q37" s="356"/>
      <c r="R37" s="358">
        <f>SUM(R38:R41)</f>
        <v>5.5</v>
      </c>
      <c r="S37" s="357">
        <f>SUM(S38:S41)</f>
        <v>6</v>
      </c>
      <c r="T37" s="356"/>
      <c r="U37" s="355">
        <f>SUM(U38:U42)</f>
        <v>16.5</v>
      </c>
      <c r="V37" s="309">
        <f>SUM(L37,O37,R37,U37)</f>
        <v>59.5</v>
      </c>
      <c r="W37" s="354">
        <f>SUM(W38:W42)</f>
        <v>0</v>
      </c>
      <c r="X37" s="29">
        <f>SUM(V37:W37)</f>
        <v>59.5</v>
      </c>
      <c r="Y37" s="353"/>
      <c r="Z37" s="352"/>
      <c r="AA37" s="351">
        <f>SUM(AA38:AA41)</f>
        <v>1</v>
      </c>
      <c r="AC37" s="545"/>
      <c r="AMA37" s="274"/>
    </row>
    <row r="38" spans="1:1015" x14ac:dyDescent="0.3">
      <c r="A38" s="345" t="s">
        <v>220</v>
      </c>
      <c r="B38" s="343" t="s">
        <v>221</v>
      </c>
      <c r="C38" s="344"/>
      <c r="D38" s="343"/>
      <c r="E38" s="343"/>
      <c r="F38" s="343"/>
      <c r="G38" s="343" t="s">
        <v>222</v>
      </c>
      <c r="H38" s="343"/>
      <c r="I38" s="347">
        <v>1</v>
      </c>
      <c r="J38" s="340">
        <v>10</v>
      </c>
      <c r="K38" s="339">
        <v>1.25</v>
      </c>
      <c r="L38" s="338">
        <f>SUM(J38*K38)</f>
        <v>12.5</v>
      </c>
      <c r="M38" s="340">
        <v>4</v>
      </c>
      <c r="N38" s="339">
        <v>1.25</v>
      </c>
      <c r="O38" s="338">
        <f>SUM(M38*N38)</f>
        <v>5</v>
      </c>
      <c r="P38" s="340">
        <v>1</v>
      </c>
      <c r="Q38" s="311">
        <v>2.75</v>
      </c>
      <c r="R38" s="338">
        <f>SUM(P38*Q38)</f>
        <v>2.75</v>
      </c>
      <c r="S38" s="340"/>
      <c r="T38" s="339"/>
      <c r="U38" s="346"/>
      <c r="V38" s="309">
        <f>SUM(L38,O38,R38,U38)</f>
        <v>20.25</v>
      </c>
      <c r="W38" s="337"/>
      <c r="X38" s="292"/>
      <c r="Y38" s="336" t="s">
        <v>223</v>
      </c>
      <c r="Z38" s="335" t="s">
        <v>38</v>
      </c>
      <c r="AA38" s="334">
        <v>0.25</v>
      </c>
      <c r="AMA38" s="274"/>
    </row>
    <row r="39" spans="1:1015" x14ac:dyDescent="0.3">
      <c r="A39" s="345" t="s">
        <v>224</v>
      </c>
      <c r="B39" s="343" t="s">
        <v>225</v>
      </c>
      <c r="C39" s="344"/>
      <c r="D39" s="343"/>
      <c r="E39" s="343"/>
      <c r="F39" s="343"/>
      <c r="G39" s="343" t="s">
        <v>226</v>
      </c>
      <c r="H39" s="343"/>
      <c r="I39" s="347">
        <v>1</v>
      </c>
      <c r="J39" s="340">
        <v>5</v>
      </c>
      <c r="K39" s="339">
        <v>1.25</v>
      </c>
      <c r="L39" s="338">
        <f>SUM(J39*K39)</f>
        <v>6.25</v>
      </c>
      <c r="M39" s="340">
        <v>1</v>
      </c>
      <c r="N39" s="339">
        <v>1.25</v>
      </c>
      <c r="O39" s="338">
        <f>SUM(M39*N39)</f>
        <v>1.25</v>
      </c>
      <c r="P39" s="340">
        <v>1</v>
      </c>
      <c r="Q39" s="311">
        <v>2.75</v>
      </c>
      <c r="R39" s="338">
        <f>SUM(P39*Q39)</f>
        <v>2.75</v>
      </c>
      <c r="S39" s="340"/>
      <c r="T39" s="339"/>
      <c r="U39" s="346"/>
      <c r="V39" s="309">
        <f>SUM(L39,O39,R39,U39)</f>
        <v>10.25</v>
      </c>
      <c r="W39" s="337"/>
      <c r="X39" s="292"/>
      <c r="Y39" s="350"/>
      <c r="Z39" s="349"/>
      <c r="AA39" s="348"/>
      <c r="AMA39" s="274"/>
    </row>
    <row r="40" spans="1:1015" x14ac:dyDescent="0.3">
      <c r="A40" s="345" t="s">
        <v>227</v>
      </c>
      <c r="B40" s="343" t="s">
        <v>97</v>
      </c>
      <c r="C40" s="344"/>
      <c r="D40" s="343"/>
      <c r="E40" s="343"/>
      <c r="F40" s="343"/>
      <c r="G40" s="343" t="s">
        <v>228</v>
      </c>
      <c r="H40" s="343"/>
      <c r="I40" s="347">
        <v>1</v>
      </c>
      <c r="J40" s="340">
        <v>10</v>
      </c>
      <c r="K40" s="339">
        <v>1.25</v>
      </c>
      <c r="L40" s="338">
        <f>SUM(J40*K40)</f>
        <v>12.5</v>
      </c>
      <c r="M40" s="340">
        <v>0</v>
      </c>
      <c r="N40" s="339">
        <v>1.25</v>
      </c>
      <c r="O40" s="341">
        <f>M40*N40</f>
        <v>0</v>
      </c>
      <c r="P40" s="340"/>
      <c r="Q40" s="311"/>
      <c r="R40" s="341"/>
      <c r="S40" s="340"/>
      <c r="T40" s="339"/>
      <c r="U40" s="346"/>
      <c r="V40" s="309">
        <f>SUM(L40,O40,R40,U40)</f>
        <v>12.5</v>
      </c>
      <c r="W40" s="337"/>
      <c r="X40" s="292"/>
      <c r="Y40" s="336" t="s">
        <v>229</v>
      </c>
      <c r="Z40" s="335"/>
      <c r="AA40" s="334">
        <v>0.25</v>
      </c>
      <c r="AMA40" s="274"/>
    </row>
    <row r="41" spans="1:1015" x14ac:dyDescent="0.3">
      <c r="A41" s="345" t="s">
        <v>230</v>
      </c>
      <c r="B41" s="343" t="s">
        <v>231</v>
      </c>
      <c r="C41" s="344"/>
      <c r="D41" s="343"/>
      <c r="E41" s="343"/>
      <c r="F41" s="343"/>
      <c r="G41" s="343" t="s">
        <v>222</v>
      </c>
      <c r="H41" s="343"/>
      <c r="I41" s="342">
        <v>8</v>
      </c>
      <c r="J41" s="340"/>
      <c r="K41" s="339"/>
      <c r="L41" s="341"/>
      <c r="M41" s="340"/>
      <c r="N41" s="339"/>
      <c r="O41" s="341"/>
      <c r="P41" s="340"/>
      <c r="Q41" s="311"/>
      <c r="R41" s="341"/>
      <c r="S41" s="340">
        <v>6</v>
      </c>
      <c r="T41" s="339">
        <v>2.75</v>
      </c>
      <c r="U41" s="338">
        <f>SUM(S41*T41)</f>
        <v>16.5</v>
      </c>
      <c r="V41" s="309">
        <f>SUM(L41,O41,R41,U41)</f>
        <v>16.5</v>
      </c>
      <c r="W41" s="337"/>
      <c r="X41" s="292"/>
      <c r="Y41" s="336" t="s">
        <v>232</v>
      </c>
      <c r="Z41" s="335"/>
      <c r="AA41" s="334">
        <v>0.5</v>
      </c>
      <c r="AMA41" s="274"/>
    </row>
    <row r="42" spans="1:1015" x14ac:dyDescent="0.3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8"/>
      <c r="AMA42" s="274"/>
    </row>
    <row r="43" spans="1:1015" ht="24.75" customHeight="1" x14ac:dyDescent="0.3">
      <c r="A43" s="333" t="s">
        <v>233</v>
      </c>
      <c r="B43" s="331" t="s">
        <v>94</v>
      </c>
      <c r="C43" s="332">
        <v>42</v>
      </c>
      <c r="D43" s="332">
        <v>3</v>
      </c>
      <c r="E43" s="332" t="s">
        <v>29</v>
      </c>
      <c r="F43" s="332" t="s">
        <v>30</v>
      </c>
      <c r="G43" s="331" t="s">
        <v>234</v>
      </c>
      <c r="H43" s="326"/>
      <c r="I43" s="330">
        <v>1</v>
      </c>
      <c r="J43" s="329">
        <f>SUM(J44:J47)</f>
        <v>6</v>
      </c>
      <c r="K43" s="326"/>
      <c r="L43" s="328">
        <f>SUM(L44:L46)</f>
        <v>18</v>
      </c>
      <c r="M43" s="327"/>
      <c r="N43" s="326"/>
      <c r="O43" s="325">
        <f>SUM(O44:O46)</f>
        <v>23.5</v>
      </c>
      <c r="P43" s="327"/>
      <c r="Q43" s="326"/>
      <c r="R43" s="325">
        <f>SUM(R44:R46)</f>
        <v>0</v>
      </c>
      <c r="S43" s="327"/>
      <c r="T43" s="326"/>
      <c r="U43" s="325">
        <f>SUM(U44:U46)</f>
        <v>0</v>
      </c>
      <c r="V43" s="324">
        <f>SUM(V44:V46)</f>
        <v>41.5</v>
      </c>
      <c r="W43" s="323">
        <f>SUM(W44:W45)</f>
        <v>0</v>
      </c>
      <c r="X43" s="29">
        <f>SUM(V43:W43)</f>
        <v>41.5</v>
      </c>
      <c r="Y43" s="322"/>
      <c r="Z43" s="321"/>
      <c r="AA43" s="320">
        <f>SUM(AA44:AA46)</f>
        <v>1</v>
      </c>
      <c r="AC43" s="545"/>
      <c r="AMA43" s="274"/>
    </row>
    <row r="44" spans="1:1015" x14ac:dyDescent="0.3">
      <c r="A44" s="318" t="s">
        <v>235</v>
      </c>
      <c r="B44" s="316" t="s">
        <v>236</v>
      </c>
      <c r="C44" s="317"/>
      <c r="D44" s="317"/>
      <c r="E44" s="317"/>
      <c r="F44" s="317"/>
      <c r="G44" s="316" t="s">
        <v>237</v>
      </c>
      <c r="H44" s="315"/>
      <c r="I44" s="314">
        <v>1</v>
      </c>
      <c r="J44" s="312">
        <v>6</v>
      </c>
      <c r="K44" s="311">
        <v>3</v>
      </c>
      <c r="L44" s="313">
        <f>SUM(J44*K44)</f>
        <v>18</v>
      </c>
      <c r="M44" s="312"/>
      <c r="N44" s="311"/>
      <c r="O44" s="319"/>
      <c r="P44" s="312"/>
      <c r="Q44" s="311"/>
      <c r="R44" s="310"/>
      <c r="S44" s="312"/>
      <c r="T44" s="311"/>
      <c r="U44" s="310"/>
      <c r="V44" s="309">
        <f>SUM(L44,O44,R44,U44)</f>
        <v>18</v>
      </c>
      <c r="W44" s="308"/>
      <c r="X44" s="292"/>
      <c r="Y44" s="307" t="s">
        <v>238</v>
      </c>
      <c r="Z44" s="306"/>
      <c r="AA44" s="305">
        <v>0.4</v>
      </c>
      <c r="AMA44" s="274"/>
    </row>
    <row r="45" spans="1:1015" x14ac:dyDescent="0.3">
      <c r="A45" s="318" t="s">
        <v>239</v>
      </c>
      <c r="B45" s="316" t="s">
        <v>240</v>
      </c>
      <c r="C45" s="317"/>
      <c r="D45" s="317"/>
      <c r="E45" s="317"/>
      <c r="F45" s="317"/>
      <c r="G45" s="316" t="s">
        <v>241</v>
      </c>
      <c r="H45" s="315"/>
      <c r="I45" s="314">
        <v>1</v>
      </c>
      <c r="J45" s="312"/>
      <c r="K45" s="311"/>
      <c r="L45" s="313"/>
      <c r="M45" s="312">
        <v>7</v>
      </c>
      <c r="N45" s="311">
        <v>2.5</v>
      </c>
      <c r="O45" s="313">
        <f>SUM(M45*N45)</f>
        <v>17.5</v>
      </c>
      <c r="P45" s="312"/>
      <c r="Q45" s="311"/>
      <c r="R45" s="310"/>
      <c r="S45" s="312"/>
      <c r="T45" s="311"/>
      <c r="U45" s="310"/>
      <c r="V45" s="309">
        <f>SUM(L45,O45,R45,U45)</f>
        <v>17.5</v>
      </c>
      <c r="W45" s="308"/>
      <c r="X45" s="292"/>
      <c r="Y45" s="307" t="s">
        <v>242</v>
      </c>
      <c r="Z45" s="306"/>
      <c r="AA45" s="305">
        <v>0.4</v>
      </c>
      <c r="AMA45" s="274"/>
    </row>
    <row r="46" spans="1:1015" s="287" customFormat="1" ht="14.25" customHeight="1" x14ac:dyDescent="0.3">
      <c r="A46" s="304" t="s">
        <v>243</v>
      </c>
      <c r="B46" s="302" t="s">
        <v>244</v>
      </c>
      <c r="C46" s="303"/>
      <c r="D46" s="303"/>
      <c r="E46" s="303"/>
      <c r="F46" s="303"/>
      <c r="G46" s="302" t="s">
        <v>245</v>
      </c>
      <c r="H46" s="301"/>
      <c r="I46" s="300">
        <v>1</v>
      </c>
      <c r="J46" s="297"/>
      <c r="K46" s="296"/>
      <c r="L46" s="299"/>
      <c r="M46" s="297">
        <v>4</v>
      </c>
      <c r="N46" s="296">
        <v>1.5</v>
      </c>
      <c r="O46" s="298">
        <v>6</v>
      </c>
      <c r="P46" s="297"/>
      <c r="Q46" s="296"/>
      <c r="R46" s="295"/>
      <c r="S46" s="297"/>
      <c r="T46" s="296"/>
      <c r="U46" s="295"/>
      <c r="V46" s="294">
        <f>SUM(L46,O46,R46,U46)</f>
        <v>6</v>
      </c>
      <c r="W46" s="293"/>
      <c r="X46" s="292"/>
      <c r="Y46" s="291" t="s">
        <v>246</v>
      </c>
      <c r="Z46" s="290"/>
      <c r="AA46" s="289">
        <v>0.2</v>
      </c>
      <c r="AB46" s="288"/>
      <c r="AC46" s="288"/>
      <c r="AD46" s="288"/>
      <c r="AE46" s="288"/>
      <c r="AF46" s="288"/>
      <c r="AG46" s="288"/>
      <c r="AH46" s="288"/>
      <c r="AI46" s="288"/>
      <c r="AJ46" s="288"/>
      <c r="AK46" s="288"/>
      <c r="AL46" s="288"/>
      <c r="AM46" s="288"/>
      <c r="AN46" s="288"/>
      <c r="AO46" s="288"/>
      <c r="AP46" s="288"/>
      <c r="AQ46" s="288"/>
      <c r="AR46" s="288"/>
      <c r="AS46" s="288"/>
      <c r="AT46" s="288"/>
      <c r="AU46" s="288"/>
      <c r="AV46" s="288"/>
      <c r="AW46" s="288"/>
      <c r="AX46" s="288"/>
      <c r="AY46" s="288"/>
      <c r="AZ46" s="288"/>
      <c r="BA46" s="288"/>
      <c r="BB46" s="288"/>
      <c r="BC46" s="288"/>
      <c r="BD46" s="288"/>
      <c r="BE46" s="288"/>
      <c r="BF46" s="288"/>
      <c r="BG46" s="288"/>
      <c r="BH46" s="288"/>
      <c r="BI46" s="288"/>
      <c r="BJ46" s="288"/>
      <c r="BK46" s="288"/>
      <c r="BL46" s="288"/>
      <c r="BM46" s="288"/>
      <c r="BN46" s="288"/>
      <c r="BO46" s="288"/>
      <c r="BP46" s="288"/>
      <c r="BQ46" s="288"/>
      <c r="BR46" s="288"/>
      <c r="BS46" s="288"/>
      <c r="BT46" s="288"/>
      <c r="BU46" s="288"/>
      <c r="BV46" s="288"/>
      <c r="BW46" s="288"/>
      <c r="BX46" s="288"/>
      <c r="BY46" s="288"/>
      <c r="BZ46" s="288"/>
      <c r="CA46" s="288"/>
      <c r="CB46" s="288"/>
      <c r="CC46" s="288"/>
      <c r="CD46" s="288"/>
      <c r="CE46" s="288"/>
      <c r="CF46" s="288"/>
      <c r="CG46" s="288"/>
      <c r="CH46" s="288"/>
      <c r="CI46" s="288"/>
      <c r="CJ46" s="288"/>
      <c r="CK46" s="288"/>
      <c r="CL46" s="288"/>
      <c r="CM46" s="288"/>
      <c r="CN46" s="288"/>
      <c r="CO46" s="288"/>
      <c r="CP46" s="288"/>
      <c r="CQ46" s="288"/>
      <c r="CR46" s="288"/>
      <c r="CS46" s="288"/>
      <c r="CT46" s="288"/>
      <c r="CU46" s="288"/>
      <c r="CV46" s="288"/>
      <c r="CW46" s="288"/>
      <c r="CX46" s="288"/>
      <c r="CY46" s="288"/>
      <c r="CZ46" s="288"/>
      <c r="DA46" s="288"/>
      <c r="DB46" s="288"/>
      <c r="DC46" s="288"/>
      <c r="DD46" s="288"/>
      <c r="DE46" s="288"/>
      <c r="DF46" s="288"/>
      <c r="DG46" s="288"/>
      <c r="DH46" s="288"/>
      <c r="DI46" s="288"/>
      <c r="DJ46" s="288"/>
      <c r="DK46" s="288"/>
      <c r="DL46" s="288"/>
      <c r="DM46" s="288"/>
      <c r="DN46" s="288"/>
      <c r="DO46" s="288"/>
      <c r="DP46" s="288"/>
      <c r="DQ46" s="288"/>
      <c r="DR46" s="288"/>
      <c r="DS46" s="288"/>
      <c r="DT46" s="288"/>
      <c r="DU46" s="288"/>
      <c r="DV46" s="288"/>
      <c r="DW46" s="288"/>
      <c r="DX46" s="288"/>
      <c r="DY46" s="288"/>
      <c r="DZ46" s="288"/>
      <c r="EA46" s="288"/>
      <c r="EB46" s="288"/>
      <c r="EC46" s="288"/>
      <c r="ED46" s="288"/>
      <c r="EE46" s="288"/>
      <c r="EF46" s="288"/>
      <c r="EG46" s="288"/>
      <c r="EH46" s="288"/>
      <c r="EI46" s="288"/>
      <c r="EJ46" s="288"/>
      <c r="EK46" s="288"/>
      <c r="EL46" s="288"/>
      <c r="EM46" s="288"/>
      <c r="EN46" s="288"/>
      <c r="EO46" s="288"/>
      <c r="EP46" s="288"/>
      <c r="EQ46" s="288"/>
      <c r="ER46" s="288"/>
      <c r="ES46" s="288"/>
      <c r="ET46" s="288"/>
      <c r="EU46" s="288"/>
      <c r="EV46" s="288"/>
      <c r="EW46" s="288"/>
      <c r="EX46" s="288"/>
      <c r="EY46" s="288"/>
      <c r="EZ46" s="288"/>
      <c r="FA46" s="288"/>
      <c r="FB46" s="288"/>
      <c r="FC46" s="288"/>
      <c r="FD46" s="288"/>
      <c r="FE46" s="288"/>
      <c r="FF46" s="288"/>
      <c r="FG46" s="288"/>
      <c r="FH46" s="288"/>
      <c r="FI46" s="288"/>
      <c r="FJ46" s="288"/>
      <c r="FK46" s="288"/>
      <c r="FL46" s="288"/>
      <c r="FM46" s="288"/>
      <c r="FN46" s="288"/>
      <c r="FO46" s="288"/>
      <c r="FP46" s="288"/>
      <c r="FQ46" s="288"/>
      <c r="FR46" s="288"/>
      <c r="FS46" s="288"/>
      <c r="FT46" s="288"/>
      <c r="FU46" s="288"/>
      <c r="FV46" s="288"/>
      <c r="FW46" s="288"/>
      <c r="FX46" s="288"/>
      <c r="FY46" s="288"/>
      <c r="FZ46" s="288"/>
      <c r="GA46" s="288"/>
      <c r="GB46" s="288"/>
      <c r="GC46" s="288"/>
      <c r="GD46" s="288"/>
      <c r="GE46" s="288"/>
      <c r="GF46" s="288"/>
      <c r="GG46" s="288"/>
      <c r="GH46" s="288"/>
      <c r="GI46" s="288"/>
      <c r="GJ46" s="288"/>
      <c r="GK46" s="288"/>
      <c r="GL46" s="288"/>
      <c r="GM46" s="288"/>
      <c r="GN46" s="288"/>
      <c r="GO46" s="288"/>
      <c r="GP46" s="288"/>
      <c r="GQ46" s="288"/>
      <c r="GR46" s="288"/>
      <c r="GS46" s="288"/>
      <c r="GT46" s="288"/>
      <c r="GU46" s="288"/>
      <c r="GV46" s="288"/>
      <c r="GW46" s="288"/>
      <c r="GX46" s="288"/>
      <c r="GY46" s="288"/>
      <c r="GZ46" s="288"/>
      <c r="HA46" s="288"/>
      <c r="HB46" s="288"/>
      <c r="HC46" s="288"/>
      <c r="HD46" s="288"/>
      <c r="HE46" s="288"/>
      <c r="HF46" s="288"/>
      <c r="HG46" s="288"/>
      <c r="HH46" s="288"/>
      <c r="HI46" s="288"/>
      <c r="HJ46" s="288"/>
      <c r="HK46" s="288"/>
      <c r="HL46" s="288"/>
      <c r="HM46" s="288"/>
      <c r="HN46" s="288"/>
      <c r="HO46" s="288"/>
      <c r="HP46" s="288"/>
      <c r="HQ46" s="288"/>
      <c r="HR46" s="288"/>
      <c r="HS46" s="288"/>
      <c r="HT46" s="288"/>
      <c r="HU46" s="288"/>
      <c r="HV46" s="288"/>
      <c r="HW46" s="288"/>
      <c r="HX46" s="288"/>
      <c r="HY46" s="288"/>
      <c r="HZ46" s="288"/>
      <c r="IA46" s="288"/>
      <c r="IB46" s="288"/>
      <c r="IC46" s="288"/>
      <c r="ID46" s="288"/>
      <c r="IE46" s="288"/>
      <c r="IF46" s="288"/>
      <c r="IG46" s="288"/>
      <c r="IH46" s="288"/>
      <c r="II46" s="288"/>
      <c r="IJ46" s="288"/>
      <c r="IK46" s="288"/>
      <c r="IL46" s="288"/>
      <c r="IM46" s="288"/>
      <c r="IN46" s="288"/>
      <c r="IO46" s="288"/>
      <c r="IP46" s="288"/>
      <c r="IQ46" s="288"/>
      <c r="IR46" s="288"/>
      <c r="IS46" s="288"/>
      <c r="IT46" s="288"/>
      <c r="IU46" s="288"/>
      <c r="IV46" s="288"/>
      <c r="IW46" s="288"/>
      <c r="IX46" s="288"/>
      <c r="IY46" s="288"/>
      <c r="IZ46" s="288"/>
      <c r="JA46" s="288"/>
      <c r="JB46" s="288"/>
      <c r="JC46" s="288"/>
      <c r="JD46" s="288"/>
      <c r="JE46" s="288"/>
      <c r="JF46" s="288"/>
      <c r="JG46" s="288"/>
      <c r="JH46" s="288"/>
      <c r="JI46" s="288"/>
      <c r="JJ46" s="288"/>
      <c r="JK46" s="288"/>
      <c r="JL46" s="288"/>
      <c r="JM46" s="288"/>
      <c r="JN46" s="288"/>
      <c r="JO46" s="288"/>
      <c r="JP46" s="288"/>
      <c r="JQ46" s="288"/>
      <c r="JR46" s="288"/>
      <c r="JS46" s="288"/>
      <c r="JT46" s="288"/>
      <c r="JU46" s="288"/>
      <c r="JV46" s="288"/>
      <c r="JW46" s="288"/>
      <c r="JX46" s="288"/>
      <c r="JY46" s="288"/>
      <c r="JZ46" s="288"/>
      <c r="KA46" s="288"/>
      <c r="KB46" s="288"/>
      <c r="KC46" s="288"/>
      <c r="KD46" s="288"/>
      <c r="KE46" s="288"/>
      <c r="KF46" s="288"/>
      <c r="KG46" s="288"/>
      <c r="KH46" s="288"/>
      <c r="KI46" s="288"/>
      <c r="KJ46" s="288"/>
      <c r="KK46" s="288"/>
      <c r="KL46" s="288"/>
      <c r="KM46" s="288"/>
      <c r="KN46" s="288"/>
      <c r="KO46" s="288"/>
      <c r="KP46" s="288"/>
      <c r="KQ46" s="288"/>
      <c r="KR46" s="288"/>
      <c r="KS46" s="288"/>
      <c r="KT46" s="288"/>
      <c r="KU46" s="288"/>
      <c r="KV46" s="288"/>
      <c r="KW46" s="288"/>
      <c r="KX46" s="288"/>
      <c r="KY46" s="288"/>
      <c r="KZ46" s="288"/>
      <c r="LA46" s="288"/>
      <c r="LB46" s="288"/>
      <c r="LC46" s="288"/>
      <c r="LD46" s="288"/>
      <c r="LE46" s="288"/>
      <c r="LF46" s="288"/>
      <c r="LG46" s="288"/>
      <c r="LH46" s="288"/>
      <c r="LI46" s="288"/>
      <c r="LJ46" s="288"/>
      <c r="LK46" s="288"/>
      <c r="LL46" s="288"/>
      <c r="LM46" s="288"/>
      <c r="LN46" s="288"/>
      <c r="LO46" s="288"/>
      <c r="LP46" s="288"/>
      <c r="LQ46" s="288"/>
      <c r="LR46" s="288"/>
      <c r="LS46" s="288"/>
      <c r="LT46" s="288"/>
      <c r="LU46" s="288"/>
      <c r="LV46" s="288"/>
      <c r="LW46" s="288"/>
      <c r="LX46" s="288"/>
      <c r="LY46" s="288"/>
      <c r="LZ46" s="288"/>
      <c r="MA46" s="288"/>
      <c r="MB46" s="288"/>
      <c r="MC46" s="288"/>
      <c r="MD46" s="288"/>
      <c r="ME46" s="288"/>
      <c r="MF46" s="288"/>
      <c r="MG46" s="288"/>
      <c r="MH46" s="288"/>
      <c r="MI46" s="288"/>
      <c r="MJ46" s="288"/>
      <c r="MK46" s="288"/>
      <c r="ML46" s="288"/>
      <c r="MM46" s="288"/>
      <c r="MN46" s="288"/>
      <c r="MO46" s="288"/>
      <c r="MP46" s="288"/>
      <c r="MQ46" s="288"/>
      <c r="MR46" s="288"/>
      <c r="MS46" s="288"/>
      <c r="MT46" s="288"/>
      <c r="MU46" s="288"/>
      <c r="MV46" s="288"/>
      <c r="MW46" s="288"/>
      <c r="MX46" s="288"/>
      <c r="MY46" s="288"/>
      <c r="MZ46" s="288"/>
      <c r="NA46" s="288"/>
      <c r="NB46" s="288"/>
      <c r="NC46" s="288"/>
      <c r="ND46" s="288"/>
      <c r="NE46" s="288"/>
      <c r="NF46" s="288"/>
      <c r="NG46" s="288"/>
      <c r="NH46" s="288"/>
      <c r="NI46" s="288"/>
      <c r="NJ46" s="288"/>
      <c r="NK46" s="288"/>
      <c r="NL46" s="288"/>
      <c r="NM46" s="288"/>
      <c r="NN46" s="288"/>
      <c r="NO46" s="288"/>
      <c r="NP46" s="288"/>
      <c r="NQ46" s="288"/>
      <c r="NR46" s="288"/>
      <c r="NS46" s="288"/>
      <c r="NT46" s="288"/>
      <c r="NU46" s="288"/>
      <c r="NV46" s="288"/>
      <c r="NW46" s="288"/>
      <c r="NX46" s="288"/>
      <c r="NY46" s="288"/>
      <c r="NZ46" s="288"/>
      <c r="OA46" s="288"/>
      <c r="OB46" s="288"/>
      <c r="OC46" s="288"/>
      <c r="OD46" s="288"/>
      <c r="OE46" s="288"/>
      <c r="OF46" s="288"/>
      <c r="OG46" s="288"/>
      <c r="OH46" s="288"/>
      <c r="OI46" s="288"/>
      <c r="OJ46" s="288"/>
      <c r="OK46" s="288"/>
      <c r="OL46" s="288"/>
      <c r="OM46" s="288"/>
      <c r="ON46" s="288"/>
      <c r="OO46" s="288"/>
      <c r="OP46" s="288"/>
      <c r="OQ46" s="288"/>
      <c r="OR46" s="288"/>
      <c r="OS46" s="288"/>
      <c r="OT46" s="288"/>
      <c r="OU46" s="288"/>
      <c r="OV46" s="288"/>
      <c r="OW46" s="288"/>
      <c r="OX46" s="288"/>
      <c r="OY46" s="288"/>
      <c r="OZ46" s="288"/>
      <c r="PA46" s="288"/>
      <c r="PB46" s="288"/>
      <c r="PC46" s="288"/>
      <c r="PD46" s="288"/>
      <c r="PE46" s="288"/>
      <c r="PF46" s="288"/>
      <c r="PG46" s="288"/>
      <c r="PH46" s="288"/>
      <c r="PI46" s="288"/>
      <c r="PJ46" s="288"/>
      <c r="PK46" s="288"/>
      <c r="PL46" s="288"/>
      <c r="PM46" s="288"/>
      <c r="PN46" s="288"/>
      <c r="PO46" s="288"/>
      <c r="PP46" s="288"/>
      <c r="PQ46" s="288"/>
      <c r="PR46" s="288"/>
      <c r="PS46" s="288"/>
      <c r="PT46" s="288"/>
      <c r="PU46" s="288"/>
      <c r="PV46" s="288"/>
      <c r="PW46" s="288"/>
      <c r="PX46" s="288"/>
      <c r="PY46" s="288"/>
      <c r="PZ46" s="288"/>
      <c r="QA46" s="288"/>
      <c r="QB46" s="288"/>
      <c r="QC46" s="288"/>
      <c r="QD46" s="288"/>
      <c r="QE46" s="288"/>
      <c r="QF46" s="288"/>
      <c r="QG46" s="288"/>
      <c r="QH46" s="288"/>
      <c r="QI46" s="288"/>
      <c r="QJ46" s="288"/>
      <c r="QK46" s="288"/>
      <c r="QL46" s="288"/>
      <c r="QM46" s="288"/>
      <c r="QN46" s="288"/>
      <c r="QO46" s="288"/>
      <c r="QP46" s="288"/>
      <c r="QQ46" s="288"/>
      <c r="QR46" s="288"/>
      <c r="QS46" s="288"/>
      <c r="QT46" s="288"/>
      <c r="QU46" s="288"/>
      <c r="QV46" s="288"/>
      <c r="QW46" s="288"/>
      <c r="QX46" s="288"/>
      <c r="QY46" s="288"/>
      <c r="QZ46" s="288"/>
      <c r="RA46" s="288"/>
      <c r="RB46" s="288"/>
      <c r="RC46" s="288"/>
      <c r="RD46" s="288"/>
      <c r="RE46" s="288"/>
      <c r="RF46" s="288"/>
      <c r="RG46" s="288"/>
      <c r="RH46" s="288"/>
      <c r="RI46" s="288"/>
      <c r="RJ46" s="288"/>
      <c r="RK46" s="288"/>
      <c r="RL46" s="288"/>
      <c r="RM46" s="288"/>
      <c r="RN46" s="288"/>
      <c r="RO46" s="288"/>
      <c r="RP46" s="288"/>
      <c r="RQ46" s="288"/>
      <c r="RR46" s="288"/>
      <c r="RS46" s="288"/>
      <c r="RT46" s="288"/>
      <c r="RU46" s="288"/>
      <c r="RV46" s="288"/>
      <c r="RW46" s="288"/>
      <c r="RX46" s="288"/>
      <c r="RY46" s="288"/>
      <c r="RZ46" s="288"/>
      <c r="SA46" s="288"/>
      <c r="SB46" s="288"/>
      <c r="SC46" s="288"/>
      <c r="SD46" s="288"/>
      <c r="SE46" s="288"/>
      <c r="SF46" s="288"/>
      <c r="SG46" s="288"/>
      <c r="SH46" s="288"/>
      <c r="SI46" s="288"/>
      <c r="SJ46" s="288"/>
      <c r="SK46" s="288"/>
      <c r="SL46" s="288"/>
      <c r="SM46" s="288"/>
      <c r="SN46" s="288"/>
      <c r="SO46" s="288"/>
      <c r="SP46" s="288"/>
      <c r="SQ46" s="288"/>
      <c r="SR46" s="288"/>
      <c r="SS46" s="288"/>
      <c r="ST46" s="288"/>
      <c r="SU46" s="288"/>
      <c r="SV46" s="288"/>
      <c r="SW46" s="288"/>
      <c r="SX46" s="288"/>
      <c r="SY46" s="288"/>
      <c r="SZ46" s="288"/>
      <c r="TA46" s="288"/>
      <c r="TB46" s="288"/>
      <c r="TC46" s="288"/>
      <c r="TD46" s="288"/>
      <c r="TE46" s="288"/>
      <c r="TF46" s="288"/>
      <c r="TG46" s="288"/>
      <c r="TH46" s="288"/>
      <c r="TI46" s="288"/>
      <c r="TJ46" s="288"/>
      <c r="TK46" s="288"/>
      <c r="TL46" s="288"/>
      <c r="TM46" s="288"/>
      <c r="TN46" s="288"/>
      <c r="TO46" s="288"/>
      <c r="TP46" s="288"/>
      <c r="TQ46" s="288"/>
      <c r="TR46" s="288"/>
      <c r="TS46" s="288"/>
      <c r="TT46" s="288"/>
      <c r="TU46" s="288"/>
      <c r="TV46" s="288"/>
      <c r="TW46" s="288"/>
      <c r="TX46" s="288"/>
      <c r="TY46" s="288"/>
      <c r="TZ46" s="288"/>
      <c r="UA46" s="288"/>
      <c r="UB46" s="288"/>
      <c r="UC46" s="288"/>
      <c r="UD46" s="288"/>
      <c r="UE46" s="288"/>
      <c r="UF46" s="288"/>
      <c r="UG46" s="288"/>
      <c r="UH46" s="288"/>
      <c r="UI46" s="288"/>
      <c r="UJ46" s="288"/>
      <c r="UK46" s="288"/>
      <c r="UL46" s="288"/>
      <c r="UM46" s="288"/>
      <c r="UN46" s="288"/>
      <c r="UO46" s="288"/>
      <c r="UP46" s="288"/>
      <c r="UQ46" s="288"/>
      <c r="UR46" s="288"/>
      <c r="US46" s="288"/>
      <c r="UT46" s="288"/>
      <c r="UU46" s="288"/>
      <c r="UV46" s="288"/>
      <c r="UW46" s="288"/>
      <c r="UX46" s="288"/>
      <c r="UY46" s="288"/>
      <c r="UZ46" s="288"/>
      <c r="VA46" s="288"/>
      <c r="VB46" s="288"/>
      <c r="VC46" s="288"/>
      <c r="VD46" s="288"/>
      <c r="VE46" s="288"/>
      <c r="VF46" s="288"/>
      <c r="VG46" s="288"/>
      <c r="VH46" s="288"/>
      <c r="VI46" s="288"/>
      <c r="VJ46" s="288"/>
      <c r="VK46" s="288"/>
      <c r="VL46" s="288"/>
      <c r="VM46" s="288"/>
      <c r="VN46" s="288"/>
      <c r="VO46" s="288"/>
      <c r="VP46" s="288"/>
      <c r="VQ46" s="288"/>
      <c r="VR46" s="288"/>
      <c r="VS46" s="288"/>
      <c r="VT46" s="288"/>
      <c r="VU46" s="288"/>
      <c r="VV46" s="288"/>
      <c r="VW46" s="288"/>
      <c r="VX46" s="288"/>
      <c r="VY46" s="288"/>
      <c r="VZ46" s="288"/>
      <c r="WA46" s="288"/>
      <c r="WB46" s="288"/>
      <c r="WC46" s="288"/>
      <c r="WD46" s="288"/>
      <c r="WE46" s="288"/>
      <c r="WF46" s="288"/>
      <c r="WG46" s="288"/>
      <c r="WH46" s="288"/>
      <c r="WI46" s="288"/>
      <c r="WJ46" s="288"/>
      <c r="WK46" s="288"/>
      <c r="WL46" s="288"/>
      <c r="WM46" s="288"/>
      <c r="WN46" s="288"/>
      <c r="WO46" s="288"/>
      <c r="WP46" s="288"/>
      <c r="WQ46" s="288"/>
      <c r="WR46" s="288"/>
      <c r="WS46" s="288"/>
      <c r="WT46" s="288"/>
      <c r="WU46" s="288"/>
      <c r="WV46" s="288"/>
      <c r="WW46" s="288"/>
      <c r="WX46" s="288"/>
      <c r="WY46" s="288"/>
      <c r="WZ46" s="288"/>
      <c r="XA46" s="288"/>
      <c r="XB46" s="288"/>
      <c r="XC46" s="288"/>
      <c r="XD46" s="288"/>
      <c r="XE46" s="288"/>
      <c r="XF46" s="288"/>
      <c r="XG46" s="288"/>
      <c r="XH46" s="288"/>
      <c r="XI46" s="288"/>
      <c r="XJ46" s="288"/>
      <c r="XK46" s="288"/>
      <c r="XL46" s="288"/>
      <c r="XM46" s="288"/>
      <c r="XN46" s="288"/>
      <c r="XO46" s="288"/>
      <c r="XP46" s="288"/>
      <c r="XQ46" s="288"/>
      <c r="XR46" s="288"/>
      <c r="XS46" s="288"/>
      <c r="XT46" s="288"/>
      <c r="XU46" s="288"/>
      <c r="XV46" s="288"/>
      <c r="XW46" s="288"/>
      <c r="XX46" s="288"/>
      <c r="XY46" s="288"/>
      <c r="XZ46" s="288"/>
      <c r="YA46" s="288"/>
      <c r="YB46" s="288"/>
      <c r="YC46" s="288"/>
      <c r="YD46" s="288"/>
      <c r="YE46" s="288"/>
      <c r="YF46" s="288"/>
      <c r="YG46" s="288"/>
      <c r="YH46" s="288"/>
      <c r="YI46" s="288"/>
      <c r="YJ46" s="288"/>
      <c r="YK46" s="288"/>
      <c r="YL46" s="288"/>
      <c r="YM46" s="288"/>
      <c r="YN46" s="288"/>
      <c r="YO46" s="288"/>
      <c r="YP46" s="288"/>
      <c r="YQ46" s="288"/>
      <c r="YR46" s="288"/>
      <c r="YS46" s="288"/>
      <c r="YT46" s="288"/>
      <c r="YU46" s="288"/>
      <c r="YV46" s="288"/>
      <c r="YW46" s="288"/>
      <c r="YX46" s="288"/>
      <c r="YY46" s="288"/>
      <c r="YZ46" s="288"/>
      <c r="ZA46" s="288"/>
      <c r="ZB46" s="288"/>
      <c r="ZC46" s="288"/>
      <c r="ZD46" s="288"/>
      <c r="ZE46" s="288"/>
      <c r="ZF46" s="288"/>
      <c r="ZG46" s="288"/>
      <c r="ZH46" s="288"/>
      <c r="ZI46" s="288"/>
      <c r="ZJ46" s="288"/>
      <c r="ZK46" s="288"/>
      <c r="ZL46" s="288"/>
      <c r="ZM46" s="288"/>
      <c r="ZN46" s="288"/>
      <c r="ZO46" s="288"/>
      <c r="ZP46" s="288"/>
      <c r="ZQ46" s="288"/>
      <c r="ZR46" s="288"/>
      <c r="ZS46" s="288"/>
      <c r="ZT46" s="288"/>
      <c r="ZU46" s="288"/>
      <c r="ZV46" s="288"/>
      <c r="ZW46" s="288"/>
      <c r="ZX46" s="288"/>
      <c r="ZY46" s="288"/>
      <c r="ZZ46" s="288"/>
      <c r="AAA46" s="288"/>
      <c r="AAB46" s="288"/>
      <c r="AAC46" s="288"/>
      <c r="AAD46" s="288"/>
      <c r="AAE46" s="288"/>
      <c r="AAF46" s="288"/>
      <c r="AAG46" s="288"/>
      <c r="AAH46" s="288"/>
      <c r="AAI46" s="288"/>
      <c r="AAJ46" s="288"/>
      <c r="AAK46" s="288"/>
      <c r="AAL46" s="288"/>
      <c r="AAM46" s="288"/>
      <c r="AAN46" s="288"/>
      <c r="AAO46" s="288"/>
      <c r="AAP46" s="288"/>
      <c r="AAQ46" s="288"/>
      <c r="AAR46" s="288"/>
      <c r="AAS46" s="288"/>
      <c r="AAT46" s="288"/>
      <c r="AAU46" s="288"/>
      <c r="AAV46" s="288"/>
      <c r="AAW46" s="288"/>
      <c r="AAX46" s="288"/>
      <c r="AAY46" s="288"/>
      <c r="AAZ46" s="288"/>
      <c r="ABA46" s="288"/>
      <c r="ABB46" s="288"/>
      <c r="ABC46" s="288"/>
      <c r="ABD46" s="288"/>
      <c r="ABE46" s="288"/>
      <c r="ABF46" s="288"/>
      <c r="ABG46" s="288"/>
      <c r="ABH46" s="288"/>
      <c r="ABI46" s="288"/>
      <c r="ABJ46" s="288"/>
      <c r="ABK46" s="288"/>
      <c r="ABL46" s="288"/>
      <c r="ABM46" s="288"/>
      <c r="ABN46" s="288"/>
      <c r="ABO46" s="288"/>
      <c r="ABP46" s="288"/>
      <c r="ABQ46" s="288"/>
      <c r="ABR46" s="288"/>
      <c r="ABS46" s="288"/>
      <c r="ABT46" s="288"/>
      <c r="ABU46" s="288"/>
      <c r="ABV46" s="288"/>
      <c r="ABW46" s="288"/>
      <c r="ABX46" s="288"/>
      <c r="ABY46" s="288"/>
      <c r="ABZ46" s="288"/>
      <c r="ACA46" s="288"/>
      <c r="ACB46" s="288"/>
      <c r="ACC46" s="288"/>
      <c r="ACD46" s="288"/>
      <c r="ACE46" s="288"/>
      <c r="ACF46" s="288"/>
      <c r="ACG46" s="288"/>
      <c r="ACH46" s="288"/>
      <c r="ACI46" s="288"/>
      <c r="ACJ46" s="288"/>
      <c r="ACK46" s="288"/>
      <c r="ACL46" s="288"/>
      <c r="ACM46" s="288"/>
      <c r="ACN46" s="288"/>
      <c r="ACO46" s="288"/>
      <c r="ACP46" s="288"/>
      <c r="ACQ46" s="288"/>
      <c r="ACR46" s="288"/>
      <c r="ACS46" s="288"/>
      <c r="ACT46" s="288"/>
      <c r="ACU46" s="288"/>
      <c r="ACV46" s="288"/>
      <c r="ACW46" s="288"/>
      <c r="ACX46" s="288"/>
      <c r="ACY46" s="288"/>
      <c r="ACZ46" s="288"/>
      <c r="ADA46" s="288"/>
      <c r="ADB46" s="288"/>
      <c r="ADC46" s="288"/>
      <c r="ADD46" s="288"/>
      <c r="ADE46" s="288"/>
      <c r="ADF46" s="288"/>
      <c r="ADG46" s="288"/>
      <c r="ADH46" s="288"/>
      <c r="ADI46" s="288"/>
      <c r="ADJ46" s="288"/>
      <c r="ADK46" s="288"/>
      <c r="ADL46" s="288"/>
      <c r="ADM46" s="288"/>
      <c r="ADN46" s="288"/>
      <c r="ADO46" s="288"/>
      <c r="ADP46" s="288"/>
      <c r="ADQ46" s="288"/>
      <c r="ADR46" s="288"/>
      <c r="ADS46" s="288"/>
      <c r="ADT46" s="288"/>
      <c r="ADU46" s="288"/>
      <c r="ADV46" s="288"/>
      <c r="ADW46" s="288"/>
      <c r="ADX46" s="288"/>
      <c r="ADY46" s="288"/>
      <c r="ADZ46" s="288"/>
      <c r="AEA46" s="288"/>
      <c r="AEB46" s="288"/>
      <c r="AEC46" s="288"/>
      <c r="AED46" s="288"/>
      <c r="AEE46" s="288"/>
      <c r="AEF46" s="288"/>
      <c r="AEG46" s="288"/>
      <c r="AEH46" s="288"/>
      <c r="AEI46" s="288"/>
      <c r="AEJ46" s="288"/>
      <c r="AEK46" s="288"/>
      <c r="AEL46" s="288"/>
      <c r="AEM46" s="288"/>
      <c r="AEN46" s="288"/>
      <c r="AEO46" s="288"/>
      <c r="AEP46" s="288"/>
      <c r="AEQ46" s="288"/>
      <c r="AER46" s="288"/>
      <c r="AES46" s="288"/>
      <c r="AET46" s="288"/>
      <c r="AEU46" s="288"/>
      <c r="AEV46" s="288"/>
      <c r="AEW46" s="288"/>
      <c r="AEX46" s="288"/>
      <c r="AEY46" s="288"/>
      <c r="AEZ46" s="288"/>
      <c r="AFA46" s="288"/>
      <c r="AFB46" s="288"/>
      <c r="AFC46" s="288"/>
      <c r="AFD46" s="288"/>
      <c r="AFE46" s="288"/>
      <c r="AFF46" s="288"/>
      <c r="AFG46" s="288"/>
      <c r="AFH46" s="288"/>
      <c r="AFI46" s="288"/>
      <c r="AFJ46" s="288"/>
      <c r="AFK46" s="288"/>
      <c r="AFL46" s="288"/>
      <c r="AFM46" s="288"/>
      <c r="AFN46" s="288"/>
      <c r="AFO46" s="288"/>
      <c r="AFP46" s="288"/>
      <c r="AFQ46" s="288"/>
      <c r="AFR46" s="288"/>
      <c r="AFS46" s="288"/>
      <c r="AFT46" s="288"/>
      <c r="AFU46" s="288"/>
      <c r="AFV46" s="288"/>
      <c r="AFW46" s="288"/>
      <c r="AFX46" s="288"/>
      <c r="AFY46" s="288"/>
      <c r="AFZ46" s="288"/>
      <c r="AGA46" s="288"/>
      <c r="AGB46" s="288"/>
      <c r="AGC46" s="288"/>
      <c r="AGD46" s="288"/>
      <c r="AGE46" s="288"/>
      <c r="AGF46" s="288"/>
      <c r="AGG46" s="288"/>
      <c r="AGH46" s="288"/>
      <c r="AGI46" s="288"/>
      <c r="AGJ46" s="288"/>
      <c r="AGK46" s="288"/>
      <c r="AGL46" s="288"/>
      <c r="AGM46" s="288"/>
      <c r="AGN46" s="288"/>
      <c r="AGO46" s="288"/>
      <c r="AGP46" s="288"/>
      <c r="AGQ46" s="288"/>
      <c r="AGR46" s="288"/>
      <c r="AGS46" s="288"/>
      <c r="AGT46" s="288"/>
      <c r="AGU46" s="288"/>
      <c r="AGV46" s="288"/>
      <c r="AGW46" s="288"/>
      <c r="AGX46" s="288"/>
      <c r="AGY46" s="288"/>
      <c r="AGZ46" s="288"/>
      <c r="AHA46" s="288"/>
      <c r="AHB46" s="288"/>
      <c r="AHC46" s="288"/>
      <c r="AHD46" s="288"/>
      <c r="AHE46" s="288"/>
      <c r="AHF46" s="288"/>
      <c r="AHG46" s="288"/>
      <c r="AHH46" s="288"/>
      <c r="AHI46" s="288"/>
      <c r="AHJ46" s="288"/>
      <c r="AHK46" s="288"/>
      <c r="AHL46" s="288"/>
      <c r="AHM46" s="288"/>
      <c r="AHN46" s="288"/>
      <c r="AHO46" s="288"/>
      <c r="AHP46" s="288"/>
      <c r="AHQ46" s="288"/>
      <c r="AHR46" s="288"/>
      <c r="AHS46" s="288"/>
      <c r="AHT46" s="288"/>
      <c r="AHU46" s="288"/>
      <c r="AHV46" s="288"/>
      <c r="AHW46" s="288"/>
      <c r="AHX46" s="288"/>
      <c r="AHY46" s="288"/>
      <c r="AHZ46" s="288"/>
      <c r="AIA46" s="288"/>
      <c r="AIB46" s="288"/>
      <c r="AIC46" s="288"/>
      <c r="AID46" s="288"/>
      <c r="AIE46" s="288"/>
      <c r="AIF46" s="288"/>
      <c r="AIG46" s="288"/>
      <c r="AIH46" s="288"/>
      <c r="AII46" s="288"/>
      <c r="AIJ46" s="288"/>
      <c r="AIK46" s="288"/>
      <c r="AIL46" s="288"/>
      <c r="AIM46" s="288"/>
      <c r="AIN46" s="288"/>
      <c r="AIO46" s="288"/>
      <c r="AIP46" s="288"/>
      <c r="AIQ46" s="288"/>
      <c r="AIR46" s="288"/>
      <c r="AIS46" s="288"/>
      <c r="AIT46" s="288"/>
      <c r="AIU46" s="288"/>
      <c r="AIV46" s="288"/>
      <c r="AIW46" s="288"/>
      <c r="AIX46" s="288"/>
      <c r="AIY46" s="288"/>
      <c r="AIZ46" s="288"/>
      <c r="AJA46" s="288"/>
      <c r="AJB46" s="288"/>
      <c r="AJC46" s="288"/>
      <c r="AJD46" s="288"/>
      <c r="AJE46" s="288"/>
      <c r="AJF46" s="288"/>
      <c r="AJG46" s="288"/>
      <c r="AJH46" s="288"/>
      <c r="AJI46" s="288"/>
      <c r="AJJ46" s="288"/>
      <c r="AJK46" s="288"/>
      <c r="AJL46" s="288"/>
      <c r="AJM46" s="288"/>
      <c r="AJN46" s="288"/>
      <c r="AJO46" s="288"/>
      <c r="AJP46" s="288"/>
      <c r="AJQ46" s="288"/>
      <c r="AJR46" s="288"/>
      <c r="AJS46" s="288"/>
      <c r="AJT46" s="288"/>
      <c r="AJU46" s="288"/>
      <c r="AJV46" s="288"/>
      <c r="AJW46" s="288"/>
      <c r="AJX46" s="288"/>
      <c r="AJY46" s="288"/>
      <c r="AJZ46" s="288"/>
      <c r="AKA46" s="288"/>
      <c r="AKB46" s="288"/>
      <c r="AKC46" s="288"/>
      <c r="AKD46" s="288"/>
      <c r="AKE46" s="288"/>
      <c r="AKF46" s="288"/>
      <c r="AKG46" s="288"/>
      <c r="AKH46" s="288"/>
      <c r="AKI46" s="288"/>
      <c r="AKJ46" s="288"/>
      <c r="AKK46" s="288"/>
      <c r="AKL46" s="288"/>
      <c r="AKM46" s="288"/>
      <c r="AKN46" s="288"/>
      <c r="AKO46" s="288"/>
      <c r="AKP46" s="288"/>
      <c r="AKQ46" s="288"/>
      <c r="AKR46" s="288"/>
      <c r="AKS46" s="288"/>
      <c r="AKT46" s="288"/>
      <c r="AKU46" s="288"/>
      <c r="AKV46" s="288"/>
      <c r="AKW46" s="288"/>
      <c r="AKX46" s="288"/>
      <c r="AKY46" s="288"/>
      <c r="AKZ46" s="288"/>
      <c r="ALA46" s="288"/>
      <c r="ALB46" s="288"/>
      <c r="ALC46" s="288"/>
      <c r="ALD46" s="288"/>
      <c r="ALE46" s="288"/>
      <c r="ALF46" s="288"/>
      <c r="ALG46" s="288"/>
      <c r="ALH46" s="288"/>
      <c r="ALI46" s="288"/>
      <c r="ALJ46" s="288"/>
      <c r="ALK46" s="288"/>
      <c r="ALL46" s="288"/>
      <c r="ALM46" s="288"/>
      <c r="ALN46" s="288"/>
      <c r="ALO46" s="288"/>
      <c r="ALP46" s="288"/>
      <c r="ALQ46" s="288"/>
      <c r="ALR46" s="288"/>
      <c r="ALS46" s="288"/>
      <c r="ALT46" s="288"/>
      <c r="ALU46" s="288"/>
      <c r="ALV46" s="288"/>
      <c r="ALW46" s="288"/>
      <c r="ALX46" s="288"/>
      <c r="ALY46" s="288"/>
      <c r="ALZ46" s="288"/>
      <c r="AMA46" s="288"/>
    </row>
    <row r="47" spans="1:1015" x14ac:dyDescent="0.3">
      <c r="A47" s="586"/>
      <c r="B47" s="587"/>
      <c r="C47" s="587"/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8"/>
      <c r="AMA47" s="274"/>
    </row>
    <row r="48" spans="1:1015" ht="24.75" customHeight="1" x14ac:dyDescent="0.3">
      <c r="A48" s="286" t="s">
        <v>247</v>
      </c>
      <c r="B48" s="285" t="s">
        <v>248</v>
      </c>
      <c r="C48" s="284"/>
      <c r="D48" s="283">
        <v>14</v>
      </c>
      <c r="E48" s="283" t="s">
        <v>29</v>
      </c>
      <c r="F48" s="283"/>
      <c r="G48" s="282" t="s">
        <v>112</v>
      </c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78" t="s">
        <v>113</v>
      </c>
      <c r="Z48" s="578"/>
      <c r="AA48" s="579"/>
      <c r="AMA48" s="274"/>
    </row>
    <row r="49" spans="1:1015" ht="13.5" thickBot="1" x14ac:dyDescent="0.35">
      <c r="A49" s="281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79"/>
      <c r="AA49" s="278"/>
      <c r="AMA49" s="274"/>
    </row>
    <row r="52" spans="1:1015" ht="14" x14ac:dyDescent="0.3">
      <c r="B52" s="277"/>
    </row>
    <row r="56" spans="1:1015" x14ac:dyDescent="0.3">
      <c r="T56" s="276"/>
    </row>
    <row r="78" spans="10:10" x14ac:dyDescent="0.3">
      <c r="J78" s="33"/>
    </row>
  </sheetData>
  <mergeCells count="16">
    <mergeCell ref="V19:X20"/>
    <mergeCell ref="A36:AA36"/>
    <mergeCell ref="J19:U19"/>
    <mergeCell ref="A42:AA42"/>
    <mergeCell ref="Y19:AA20"/>
    <mergeCell ref="A19:I20"/>
    <mergeCell ref="J20:L20"/>
    <mergeCell ref="M20:O20"/>
    <mergeCell ref="P20:R20"/>
    <mergeCell ref="S20:U20"/>
    <mergeCell ref="Y48:AA48"/>
    <mergeCell ref="A22:AA22"/>
    <mergeCell ref="A25:AA25"/>
    <mergeCell ref="A31:AA31"/>
    <mergeCell ref="H48:X48"/>
    <mergeCell ref="A47:AA47"/>
  </mergeCells>
  <pageMargins left="0.25" right="0.25" top="0.75" bottom="0.75" header="0.3" footer="0.3"/>
  <pageSetup paperSize="8" scale="65" firstPageNumber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4418-3144-744F-975D-165DE83F5D54}">
  <sheetPr>
    <pageSetUpPr fitToPage="1"/>
  </sheetPr>
  <dimension ref="A1:AMK51"/>
  <sheetViews>
    <sheetView zoomScale="125" zoomScaleNormal="150" workbookViewId="0">
      <selection activeCell="A12" sqref="A12"/>
    </sheetView>
  </sheetViews>
  <sheetFormatPr baseColWidth="10" defaultColWidth="9.19921875" defaultRowHeight="13" x14ac:dyDescent="0.3"/>
  <cols>
    <col min="1" max="1" width="21.8984375" style="274" customWidth="1"/>
    <col min="2" max="2" width="55.19921875" style="274" customWidth="1"/>
    <col min="3" max="3" width="5.796875" style="274" customWidth="1"/>
    <col min="4" max="5" width="11" style="274" customWidth="1"/>
    <col min="6" max="6" width="32.796875" style="274" bestFit="1" customWidth="1"/>
    <col min="7" max="7" width="35.796875" style="274" bestFit="1" customWidth="1"/>
    <col min="8" max="8" width="12.3984375" style="274" customWidth="1"/>
    <col min="9" max="9" width="10.796875" style="274" customWidth="1"/>
    <col min="10" max="10" width="9.19921875" style="274" customWidth="1"/>
    <col min="11" max="11" width="8.796875" style="274" customWidth="1"/>
    <col min="12" max="12" width="9" style="274" customWidth="1"/>
    <col min="13" max="13" width="9.19921875" style="274" customWidth="1"/>
    <col min="14" max="25" width="8.19921875" style="274" customWidth="1"/>
    <col min="26" max="26" width="11.19921875" style="274" customWidth="1"/>
    <col min="27" max="30" width="8.19921875" style="274" customWidth="1"/>
    <col min="31" max="31" width="10.19921875" style="274" customWidth="1"/>
    <col min="32" max="32" width="8.19921875" style="274" customWidth="1"/>
    <col min="33" max="33" width="27.19921875" style="274" customWidth="1"/>
    <col min="34" max="34" width="7" style="274" customWidth="1"/>
    <col min="35" max="41" width="11.19921875" style="274" customWidth="1"/>
    <col min="42" max="42" width="53.19921875" style="274" customWidth="1"/>
    <col min="43" max="43" width="45.19921875" style="274" customWidth="1"/>
    <col min="44" max="1025" width="31.796875" style="274" customWidth="1"/>
    <col min="1026" max="16384" width="9.19921875" style="273"/>
  </cols>
  <sheetData>
    <row r="1" spans="1:997" customFormat="1" ht="21" x14ac:dyDescent="0.5">
      <c r="A1" s="606" t="s">
        <v>296</v>
      </c>
      <c r="B1" s="607"/>
      <c r="C1" s="608"/>
      <c r="D1" s="609"/>
      <c r="E1" s="607"/>
      <c r="I1" s="547"/>
      <c r="J1" s="610"/>
      <c r="K1" s="611"/>
      <c r="L1" s="611"/>
      <c r="M1" s="611"/>
      <c r="N1" s="607"/>
      <c r="O1" s="607"/>
      <c r="P1" s="607"/>
      <c r="Q1" s="607"/>
      <c r="R1" s="607"/>
      <c r="S1" s="611"/>
      <c r="T1" s="611"/>
      <c r="W1" s="612"/>
    </row>
    <row r="2" spans="1:997" customFormat="1" ht="26.25" customHeight="1" x14ac:dyDescent="0.5">
      <c r="A2" s="606" t="s">
        <v>297</v>
      </c>
      <c r="C2" s="606"/>
      <c r="D2" s="630"/>
      <c r="E2" s="631"/>
      <c r="I2" s="547"/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2"/>
    </row>
    <row r="3" spans="1:997" customFormat="1" ht="26.25" customHeight="1" x14ac:dyDescent="0.5">
      <c r="A3" s="613"/>
      <c r="C3" s="606"/>
      <c r="D3" s="630"/>
      <c r="E3" s="631"/>
      <c r="I3" s="547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2"/>
    </row>
    <row r="4" spans="1:997" customFormat="1" ht="31" x14ac:dyDescent="0.35">
      <c r="A4" s="614" t="s">
        <v>298</v>
      </c>
      <c r="B4" s="615" t="s">
        <v>313</v>
      </c>
      <c r="C4" s="616"/>
      <c r="D4" s="617"/>
      <c r="E4" s="618"/>
      <c r="F4" s="618"/>
      <c r="G4" s="618"/>
      <c r="H4" s="618"/>
      <c r="I4" s="619"/>
      <c r="J4" s="617"/>
      <c r="K4" s="633"/>
      <c r="L4" s="633"/>
      <c r="M4" s="633"/>
      <c r="N4" s="620"/>
      <c r="O4" s="620"/>
      <c r="P4" s="620"/>
      <c r="Q4" s="620"/>
      <c r="R4" s="620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621"/>
      <c r="BT4" s="621"/>
      <c r="BU4" s="621"/>
      <c r="BV4" s="621"/>
      <c r="BW4" s="621"/>
      <c r="BX4" s="621"/>
      <c r="BY4" s="621"/>
      <c r="BZ4" s="621"/>
      <c r="CA4" s="621"/>
      <c r="CB4" s="621"/>
      <c r="CC4" s="621"/>
      <c r="CD4" s="621"/>
      <c r="CE4" s="621"/>
      <c r="CF4" s="621"/>
      <c r="CG4" s="621"/>
      <c r="CH4" s="621"/>
      <c r="CI4" s="621"/>
      <c r="CJ4" s="621"/>
      <c r="CK4" s="621"/>
      <c r="CL4" s="621"/>
      <c r="CM4" s="621"/>
      <c r="CN4" s="621"/>
      <c r="CO4" s="621"/>
      <c r="CP4" s="621"/>
      <c r="CQ4" s="621"/>
      <c r="CR4" s="621"/>
      <c r="CS4" s="621"/>
      <c r="CT4" s="621"/>
      <c r="CU4" s="621"/>
      <c r="CV4" s="621"/>
      <c r="CW4" s="621"/>
      <c r="CX4" s="621"/>
      <c r="CY4" s="621"/>
      <c r="CZ4" s="621"/>
      <c r="DA4" s="621"/>
      <c r="DB4" s="621"/>
      <c r="DC4" s="621"/>
      <c r="DD4" s="621"/>
      <c r="DE4" s="621"/>
      <c r="DF4" s="621"/>
      <c r="DG4" s="621"/>
      <c r="DH4" s="621"/>
      <c r="DI4" s="621"/>
      <c r="DJ4" s="621"/>
      <c r="DK4" s="621"/>
      <c r="DL4" s="621"/>
      <c r="DM4" s="621"/>
      <c r="DN4" s="621"/>
      <c r="DO4" s="621"/>
      <c r="DP4" s="621"/>
      <c r="DQ4" s="621"/>
      <c r="DR4" s="621"/>
      <c r="DS4" s="621"/>
      <c r="DT4" s="621"/>
      <c r="DU4" s="621"/>
      <c r="DV4" s="621"/>
      <c r="DW4" s="621"/>
      <c r="DX4" s="621"/>
      <c r="DY4" s="621"/>
      <c r="DZ4" s="621"/>
      <c r="EA4" s="621"/>
      <c r="EB4" s="621"/>
      <c r="EC4" s="621"/>
      <c r="ED4" s="621"/>
      <c r="EE4" s="621"/>
      <c r="EF4" s="621"/>
      <c r="EG4" s="621"/>
      <c r="EH4" s="621"/>
      <c r="EI4" s="621"/>
      <c r="EJ4" s="621"/>
      <c r="EK4" s="621"/>
      <c r="EL4" s="621"/>
      <c r="EM4" s="621"/>
      <c r="EN4" s="621"/>
      <c r="EO4" s="621"/>
      <c r="EP4" s="621"/>
      <c r="EQ4" s="621"/>
      <c r="ER4" s="621"/>
      <c r="ES4" s="621"/>
      <c r="ET4" s="621"/>
      <c r="EU4" s="621"/>
      <c r="EV4" s="621"/>
      <c r="EW4" s="621"/>
      <c r="EX4" s="621"/>
      <c r="EY4" s="621"/>
      <c r="EZ4" s="621"/>
      <c r="FA4" s="621"/>
      <c r="FB4" s="621"/>
      <c r="FC4" s="621"/>
      <c r="FD4" s="621"/>
      <c r="FE4" s="621"/>
      <c r="FF4" s="621"/>
      <c r="FG4" s="621"/>
      <c r="FH4" s="621"/>
      <c r="FI4" s="621"/>
      <c r="FJ4" s="621"/>
      <c r="FK4" s="621"/>
      <c r="FL4" s="621"/>
      <c r="FM4" s="621"/>
      <c r="FN4" s="621"/>
      <c r="FO4" s="621"/>
      <c r="FP4" s="621"/>
      <c r="FQ4" s="621"/>
      <c r="FR4" s="621"/>
      <c r="FS4" s="621"/>
      <c r="FT4" s="621"/>
      <c r="FU4" s="621"/>
      <c r="FV4" s="621"/>
      <c r="FW4" s="621"/>
      <c r="FX4" s="621"/>
      <c r="FY4" s="621"/>
      <c r="FZ4" s="621"/>
      <c r="GA4" s="621"/>
      <c r="GB4" s="621"/>
      <c r="GC4" s="621"/>
      <c r="GD4" s="621"/>
      <c r="GE4" s="621"/>
      <c r="GF4" s="621"/>
      <c r="GG4" s="621"/>
      <c r="GH4" s="621"/>
      <c r="GI4" s="621"/>
      <c r="GJ4" s="621"/>
      <c r="GK4" s="621"/>
      <c r="GL4" s="621"/>
      <c r="GM4" s="621"/>
      <c r="GN4" s="621"/>
      <c r="GO4" s="621"/>
      <c r="GP4" s="621"/>
      <c r="GQ4" s="621"/>
      <c r="GR4" s="621"/>
      <c r="GS4" s="621"/>
      <c r="GT4" s="621"/>
      <c r="GU4" s="621"/>
      <c r="GV4" s="621"/>
      <c r="GW4" s="621"/>
      <c r="GX4" s="621"/>
      <c r="GY4" s="621"/>
      <c r="GZ4" s="621"/>
      <c r="HA4" s="621"/>
      <c r="HB4" s="621"/>
      <c r="HC4" s="621"/>
      <c r="HD4" s="621"/>
      <c r="HE4" s="621"/>
      <c r="HF4" s="621"/>
      <c r="HG4" s="621"/>
      <c r="HH4" s="621"/>
      <c r="HI4" s="621"/>
      <c r="HJ4" s="621"/>
      <c r="HK4" s="621"/>
      <c r="HL4" s="621"/>
      <c r="HM4" s="621"/>
      <c r="HN4" s="621"/>
      <c r="HO4" s="621"/>
      <c r="HP4" s="621"/>
      <c r="HQ4" s="621"/>
      <c r="HR4" s="621"/>
      <c r="HS4" s="621"/>
      <c r="HT4" s="621"/>
      <c r="HU4" s="621"/>
      <c r="HV4" s="621"/>
      <c r="HW4" s="621"/>
      <c r="HX4" s="621"/>
      <c r="HY4" s="621"/>
      <c r="HZ4" s="621"/>
      <c r="IA4" s="621"/>
      <c r="IB4" s="621"/>
      <c r="IC4" s="621"/>
      <c r="ID4" s="621"/>
      <c r="IE4" s="621"/>
      <c r="IF4" s="621"/>
      <c r="IG4" s="621"/>
      <c r="IH4" s="621"/>
      <c r="II4" s="621"/>
      <c r="IJ4" s="621"/>
      <c r="IK4" s="621"/>
      <c r="IL4" s="621"/>
      <c r="IM4" s="621"/>
      <c r="IN4" s="621"/>
      <c r="IO4" s="621"/>
      <c r="IP4" s="621"/>
      <c r="IQ4" s="621"/>
      <c r="IR4" s="621"/>
      <c r="IS4" s="621"/>
      <c r="IT4" s="621"/>
      <c r="IU4" s="621"/>
      <c r="IV4" s="621"/>
      <c r="IW4" s="621"/>
      <c r="IX4" s="621"/>
      <c r="IY4" s="621"/>
      <c r="IZ4" s="621"/>
      <c r="JA4" s="621"/>
      <c r="JB4" s="621"/>
      <c r="JC4" s="621"/>
      <c r="JD4" s="621"/>
      <c r="JE4" s="621"/>
      <c r="JF4" s="621"/>
      <c r="JG4" s="621"/>
      <c r="JH4" s="621"/>
      <c r="JI4" s="621"/>
      <c r="JJ4" s="621"/>
      <c r="JK4" s="621"/>
      <c r="JL4" s="621"/>
      <c r="JM4" s="621"/>
      <c r="JN4" s="621"/>
      <c r="JO4" s="621"/>
      <c r="JP4" s="621"/>
      <c r="JQ4" s="621"/>
      <c r="JR4" s="621"/>
      <c r="JS4" s="621"/>
      <c r="JT4" s="621"/>
      <c r="JU4" s="621"/>
      <c r="JV4" s="621"/>
      <c r="JW4" s="621"/>
      <c r="JX4" s="621"/>
      <c r="JY4" s="621"/>
      <c r="JZ4" s="621"/>
      <c r="KA4" s="621"/>
      <c r="KB4" s="621"/>
      <c r="KC4" s="621"/>
      <c r="KD4" s="621"/>
      <c r="KE4" s="621"/>
      <c r="KF4" s="621"/>
      <c r="KG4" s="621"/>
      <c r="KH4" s="621"/>
      <c r="KI4" s="621"/>
      <c r="KJ4" s="621"/>
      <c r="KK4" s="621"/>
      <c r="KL4" s="621"/>
      <c r="KM4" s="621"/>
      <c r="KN4" s="621"/>
      <c r="KO4" s="621"/>
      <c r="KP4" s="621"/>
      <c r="KQ4" s="621"/>
      <c r="KR4" s="621"/>
      <c r="KS4" s="621"/>
      <c r="KT4" s="621"/>
      <c r="KU4" s="621"/>
      <c r="KV4" s="621"/>
      <c r="KW4" s="621"/>
      <c r="KX4" s="621"/>
      <c r="KY4" s="621"/>
      <c r="KZ4" s="621"/>
      <c r="LA4" s="621"/>
      <c r="LB4" s="621"/>
      <c r="LC4" s="621"/>
      <c r="LD4" s="621"/>
      <c r="LE4" s="621"/>
      <c r="LF4" s="621"/>
      <c r="LG4" s="621"/>
      <c r="LH4" s="621"/>
      <c r="LI4" s="621"/>
      <c r="LJ4" s="621"/>
      <c r="LK4" s="621"/>
      <c r="LL4" s="621"/>
      <c r="LM4" s="621"/>
      <c r="LN4" s="621"/>
      <c r="LO4" s="621"/>
      <c r="LP4" s="621"/>
      <c r="LQ4" s="621"/>
      <c r="LR4" s="621"/>
      <c r="LS4" s="621"/>
      <c r="LT4" s="621"/>
      <c r="LU4" s="621"/>
      <c r="LV4" s="621"/>
      <c r="LW4" s="621"/>
      <c r="LX4" s="621"/>
      <c r="LY4" s="621"/>
      <c r="LZ4" s="621"/>
      <c r="MA4" s="621"/>
      <c r="MB4" s="621"/>
      <c r="MC4" s="621"/>
      <c r="MD4" s="621"/>
      <c r="ME4" s="621"/>
      <c r="MF4" s="621"/>
      <c r="MG4" s="621"/>
      <c r="MH4" s="621"/>
      <c r="MI4" s="621"/>
      <c r="MJ4" s="621"/>
      <c r="MK4" s="621"/>
      <c r="ML4" s="621"/>
      <c r="MM4" s="621"/>
      <c r="MN4" s="621"/>
      <c r="MO4" s="621"/>
      <c r="MP4" s="621"/>
      <c r="MQ4" s="621"/>
      <c r="MR4" s="621"/>
      <c r="MS4" s="621"/>
      <c r="MT4" s="621"/>
      <c r="MU4" s="621"/>
      <c r="MV4" s="621"/>
      <c r="MW4" s="621"/>
      <c r="MX4" s="621"/>
      <c r="MY4" s="621"/>
      <c r="MZ4" s="621"/>
      <c r="NA4" s="621"/>
      <c r="NB4" s="621"/>
      <c r="NC4" s="621"/>
      <c r="ND4" s="621"/>
      <c r="NE4" s="621"/>
      <c r="NF4" s="621"/>
      <c r="NG4" s="621"/>
      <c r="NH4" s="621"/>
      <c r="NI4" s="621"/>
      <c r="NJ4" s="621"/>
      <c r="NK4" s="621"/>
      <c r="NL4" s="621"/>
      <c r="NM4" s="621"/>
      <c r="NN4" s="621"/>
      <c r="NO4" s="621"/>
      <c r="NP4" s="621"/>
      <c r="NQ4" s="621"/>
      <c r="NR4" s="621"/>
      <c r="NS4" s="621"/>
      <c r="NT4" s="621"/>
      <c r="NU4" s="621"/>
      <c r="NV4" s="621"/>
      <c r="NW4" s="621"/>
      <c r="NX4" s="621"/>
      <c r="NY4" s="621"/>
      <c r="NZ4" s="621"/>
      <c r="OA4" s="621"/>
      <c r="OB4" s="621"/>
      <c r="OC4" s="621"/>
      <c r="OD4" s="621"/>
      <c r="OE4" s="621"/>
      <c r="OF4" s="621"/>
      <c r="OG4" s="621"/>
      <c r="OH4" s="621"/>
      <c r="OI4" s="621"/>
      <c r="OJ4" s="621"/>
      <c r="OK4" s="621"/>
      <c r="OL4" s="621"/>
      <c r="OM4" s="621"/>
      <c r="ON4" s="621"/>
      <c r="OO4" s="621"/>
      <c r="OP4" s="621"/>
      <c r="OQ4" s="621"/>
      <c r="OR4" s="621"/>
      <c r="OS4" s="621"/>
      <c r="OT4" s="621"/>
      <c r="OU4" s="621"/>
      <c r="OV4" s="621"/>
      <c r="OW4" s="621"/>
      <c r="OX4" s="621"/>
      <c r="OY4" s="621"/>
      <c r="OZ4" s="621"/>
      <c r="PA4" s="621"/>
      <c r="PB4" s="621"/>
      <c r="PC4" s="621"/>
      <c r="PD4" s="621"/>
      <c r="PE4" s="621"/>
      <c r="PF4" s="621"/>
      <c r="PG4" s="621"/>
      <c r="PH4" s="621"/>
      <c r="PI4" s="621"/>
      <c r="PJ4" s="621"/>
      <c r="PK4" s="621"/>
      <c r="PL4" s="621"/>
      <c r="PM4" s="621"/>
      <c r="PN4" s="621"/>
      <c r="PO4" s="621"/>
      <c r="PP4" s="621"/>
      <c r="PQ4" s="621"/>
      <c r="PR4" s="621"/>
      <c r="PS4" s="621"/>
      <c r="PT4" s="621"/>
      <c r="PU4" s="621"/>
      <c r="PV4" s="621"/>
      <c r="PW4" s="621"/>
      <c r="PX4" s="621"/>
      <c r="PY4" s="621"/>
      <c r="PZ4" s="621"/>
      <c r="QA4" s="621"/>
      <c r="QB4" s="621"/>
      <c r="QC4" s="621"/>
      <c r="QD4" s="621"/>
      <c r="QE4" s="621"/>
      <c r="QF4" s="621"/>
      <c r="QG4" s="621"/>
      <c r="QH4" s="621"/>
      <c r="QI4" s="621"/>
      <c r="QJ4" s="621"/>
      <c r="QK4" s="621"/>
      <c r="QL4" s="621"/>
      <c r="QM4" s="621"/>
      <c r="QN4" s="621"/>
      <c r="QO4" s="621"/>
      <c r="QP4" s="621"/>
      <c r="QQ4" s="621"/>
      <c r="QR4" s="621"/>
      <c r="QS4" s="621"/>
      <c r="QT4" s="621"/>
      <c r="QU4" s="621"/>
      <c r="QV4" s="621"/>
      <c r="QW4" s="621"/>
      <c r="QX4" s="621"/>
      <c r="QY4" s="621"/>
      <c r="QZ4" s="621"/>
      <c r="RA4" s="621"/>
      <c r="RB4" s="621"/>
      <c r="RC4" s="621"/>
      <c r="RD4" s="621"/>
      <c r="RE4" s="621"/>
      <c r="RF4" s="621"/>
      <c r="RG4" s="621"/>
      <c r="RH4" s="621"/>
      <c r="RI4" s="621"/>
      <c r="RJ4" s="621"/>
      <c r="RK4" s="621"/>
      <c r="RL4" s="621"/>
      <c r="RM4" s="621"/>
      <c r="RN4" s="621"/>
      <c r="RO4" s="621"/>
      <c r="RP4" s="621"/>
      <c r="RQ4" s="621"/>
      <c r="RR4" s="621"/>
      <c r="RS4" s="621"/>
      <c r="RT4" s="621"/>
      <c r="RU4" s="621"/>
      <c r="RV4" s="621"/>
      <c r="RW4" s="621"/>
      <c r="RX4" s="621"/>
      <c r="RY4" s="621"/>
      <c r="RZ4" s="621"/>
      <c r="SA4" s="621"/>
      <c r="SB4" s="621"/>
      <c r="SC4" s="621"/>
      <c r="SD4" s="621"/>
      <c r="SE4" s="621"/>
      <c r="SF4" s="621"/>
      <c r="SG4" s="621"/>
      <c r="SH4" s="621"/>
      <c r="SI4" s="621"/>
      <c r="SJ4" s="621"/>
      <c r="SK4" s="621"/>
      <c r="SL4" s="621"/>
      <c r="SM4" s="621"/>
      <c r="SN4" s="621"/>
      <c r="SO4" s="621"/>
      <c r="SP4" s="621"/>
      <c r="SQ4" s="621"/>
      <c r="SR4" s="621"/>
      <c r="SS4" s="621"/>
      <c r="ST4" s="621"/>
      <c r="SU4" s="621"/>
      <c r="SV4" s="621"/>
      <c r="SW4" s="621"/>
      <c r="SX4" s="621"/>
      <c r="SY4" s="621"/>
      <c r="SZ4" s="621"/>
      <c r="TA4" s="621"/>
      <c r="TB4" s="621"/>
      <c r="TC4" s="621"/>
      <c r="TD4" s="621"/>
      <c r="TE4" s="621"/>
      <c r="TF4" s="621"/>
      <c r="TG4" s="621"/>
      <c r="TH4" s="621"/>
      <c r="TI4" s="621"/>
      <c r="TJ4" s="621"/>
      <c r="TK4" s="621"/>
      <c r="TL4" s="621"/>
      <c r="TM4" s="621"/>
      <c r="TN4" s="621"/>
      <c r="TO4" s="621"/>
      <c r="TP4" s="621"/>
      <c r="TQ4" s="621"/>
      <c r="TR4" s="621"/>
      <c r="TS4" s="621"/>
      <c r="TT4" s="621"/>
      <c r="TU4" s="621"/>
      <c r="TV4" s="621"/>
      <c r="TW4" s="621"/>
      <c r="TX4" s="621"/>
      <c r="TY4" s="621"/>
      <c r="TZ4" s="621"/>
      <c r="UA4" s="621"/>
      <c r="UB4" s="621"/>
      <c r="UC4" s="621"/>
      <c r="UD4" s="621"/>
      <c r="UE4" s="621"/>
      <c r="UF4" s="621"/>
      <c r="UG4" s="621"/>
      <c r="UH4" s="621"/>
      <c r="UI4" s="621"/>
      <c r="UJ4" s="621"/>
      <c r="UK4" s="621"/>
      <c r="UL4" s="621"/>
      <c r="UM4" s="621"/>
      <c r="UN4" s="621"/>
      <c r="UO4" s="621"/>
      <c r="UP4" s="621"/>
      <c r="UQ4" s="621"/>
      <c r="UR4" s="621"/>
      <c r="US4" s="621"/>
      <c r="UT4" s="621"/>
      <c r="UU4" s="621"/>
      <c r="UV4" s="621"/>
      <c r="UW4" s="621"/>
      <c r="UX4" s="621"/>
      <c r="UY4" s="621"/>
      <c r="UZ4" s="621"/>
      <c r="VA4" s="621"/>
      <c r="VB4" s="621"/>
      <c r="VC4" s="621"/>
      <c r="VD4" s="621"/>
      <c r="VE4" s="621"/>
      <c r="VF4" s="621"/>
      <c r="VG4" s="621"/>
      <c r="VH4" s="621"/>
      <c r="VI4" s="621"/>
      <c r="VJ4" s="621"/>
      <c r="VK4" s="621"/>
      <c r="VL4" s="621"/>
      <c r="VM4" s="621"/>
      <c r="VN4" s="621"/>
      <c r="VO4" s="621"/>
      <c r="VP4" s="621"/>
      <c r="VQ4" s="621"/>
      <c r="VR4" s="621"/>
      <c r="VS4" s="621"/>
      <c r="VT4" s="621"/>
      <c r="VU4" s="621"/>
      <c r="VV4" s="621"/>
      <c r="VW4" s="621"/>
      <c r="VX4" s="621"/>
      <c r="VY4" s="621"/>
      <c r="VZ4" s="621"/>
      <c r="WA4" s="621"/>
      <c r="WB4" s="621"/>
      <c r="WC4" s="621"/>
      <c r="WD4" s="621"/>
      <c r="WE4" s="621"/>
      <c r="WF4" s="621"/>
      <c r="WG4" s="621"/>
      <c r="WH4" s="621"/>
      <c r="WI4" s="621"/>
      <c r="WJ4" s="621"/>
      <c r="WK4" s="621"/>
      <c r="WL4" s="621"/>
      <c r="WM4" s="621"/>
      <c r="WN4" s="621"/>
      <c r="WO4" s="621"/>
      <c r="WP4" s="621"/>
      <c r="WQ4" s="621"/>
      <c r="WR4" s="621"/>
      <c r="WS4" s="621"/>
      <c r="WT4" s="621"/>
      <c r="WU4" s="621"/>
      <c r="WV4" s="621"/>
      <c r="WW4" s="621"/>
      <c r="WX4" s="621"/>
      <c r="WY4" s="621"/>
      <c r="WZ4" s="621"/>
      <c r="XA4" s="621"/>
      <c r="XB4" s="621"/>
      <c r="XC4" s="621"/>
      <c r="XD4" s="621"/>
      <c r="XE4" s="621"/>
      <c r="XF4" s="621"/>
      <c r="XG4" s="621"/>
      <c r="XH4" s="621"/>
      <c r="XI4" s="621"/>
      <c r="XJ4" s="621"/>
      <c r="XK4" s="621"/>
      <c r="XL4" s="621"/>
      <c r="XM4" s="621"/>
      <c r="XN4" s="621"/>
      <c r="XO4" s="621"/>
      <c r="XP4" s="621"/>
      <c r="XQ4" s="621"/>
      <c r="XR4" s="621"/>
      <c r="XS4" s="621"/>
      <c r="XT4" s="621"/>
      <c r="XU4" s="621"/>
      <c r="XV4" s="621"/>
      <c r="XW4" s="621"/>
      <c r="XX4" s="621"/>
      <c r="XY4" s="621"/>
      <c r="XZ4" s="621"/>
      <c r="YA4" s="621"/>
      <c r="YB4" s="621"/>
      <c r="YC4" s="621"/>
      <c r="YD4" s="621"/>
      <c r="YE4" s="621"/>
      <c r="YF4" s="621"/>
      <c r="YG4" s="621"/>
      <c r="YH4" s="621"/>
      <c r="YI4" s="621"/>
      <c r="YJ4" s="621"/>
      <c r="YK4" s="621"/>
      <c r="YL4" s="621"/>
      <c r="YM4" s="621"/>
      <c r="YN4" s="621"/>
      <c r="YO4" s="621"/>
      <c r="YP4" s="621"/>
      <c r="YQ4" s="621"/>
      <c r="YR4" s="621"/>
      <c r="YS4" s="621"/>
      <c r="YT4" s="621"/>
      <c r="YU4" s="621"/>
      <c r="YV4" s="621"/>
      <c r="YW4" s="621"/>
      <c r="YX4" s="621"/>
      <c r="YY4" s="621"/>
      <c r="YZ4" s="621"/>
      <c r="ZA4" s="621"/>
      <c r="ZB4" s="621"/>
      <c r="ZC4" s="621"/>
      <c r="ZD4" s="621"/>
      <c r="ZE4" s="621"/>
      <c r="ZF4" s="621"/>
      <c r="ZG4" s="621"/>
      <c r="ZH4" s="621"/>
      <c r="ZI4" s="621"/>
      <c r="ZJ4" s="621"/>
      <c r="ZK4" s="621"/>
      <c r="ZL4" s="621"/>
      <c r="ZM4" s="621"/>
      <c r="ZN4" s="621"/>
      <c r="ZO4" s="621"/>
      <c r="ZP4" s="621"/>
      <c r="ZQ4" s="621"/>
      <c r="ZR4" s="621"/>
      <c r="ZS4" s="621"/>
      <c r="ZT4" s="621"/>
      <c r="ZU4" s="621"/>
      <c r="ZV4" s="621"/>
      <c r="ZW4" s="621"/>
      <c r="ZX4" s="621"/>
      <c r="ZY4" s="621"/>
      <c r="ZZ4" s="621"/>
      <c r="AAA4" s="621"/>
      <c r="AAB4" s="621"/>
      <c r="AAC4" s="621"/>
      <c r="AAD4" s="621"/>
      <c r="AAE4" s="621"/>
      <c r="AAF4" s="621"/>
      <c r="AAG4" s="621"/>
      <c r="AAH4" s="621"/>
      <c r="AAI4" s="621"/>
      <c r="AAJ4" s="621"/>
      <c r="AAK4" s="621"/>
      <c r="AAL4" s="621"/>
      <c r="AAM4" s="621"/>
      <c r="AAN4" s="621"/>
      <c r="AAO4" s="621"/>
      <c r="AAP4" s="621"/>
      <c r="AAQ4" s="621"/>
      <c r="AAR4" s="621"/>
      <c r="AAS4" s="621"/>
      <c r="AAT4" s="621"/>
      <c r="AAU4" s="621"/>
      <c r="AAV4" s="621"/>
      <c r="AAW4" s="621"/>
      <c r="AAX4" s="621"/>
      <c r="AAY4" s="621"/>
      <c r="AAZ4" s="621"/>
      <c r="ABA4" s="621"/>
      <c r="ABB4" s="621"/>
      <c r="ABC4" s="621"/>
      <c r="ABD4" s="621"/>
      <c r="ABE4" s="621"/>
      <c r="ABF4" s="621"/>
      <c r="ABG4" s="621"/>
      <c r="ABH4" s="621"/>
      <c r="ABI4" s="621"/>
      <c r="ABJ4" s="621"/>
      <c r="ABK4" s="621"/>
      <c r="ABL4" s="621"/>
      <c r="ABM4" s="621"/>
      <c r="ABN4" s="621"/>
      <c r="ABO4" s="621"/>
      <c r="ABP4" s="621"/>
      <c r="ABQ4" s="621"/>
      <c r="ABR4" s="621"/>
      <c r="ABS4" s="621"/>
      <c r="ABT4" s="621"/>
      <c r="ABU4" s="621"/>
      <c r="ABV4" s="621"/>
      <c r="ABW4" s="621"/>
      <c r="ABX4" s="621"/>
      <c r="ABY4" s="621"/>
      <c r="ABZ4" s="621"/>
      <c r="ACA4" s="621"/>
      <c r="ACB4" s="621"/>
      <c r="ACC4" s="621"/>
      <c r="ACD4" s="621"/>
      <c r="ACE4" s="621"/>
      <c r="ACF4" s="621"/>
      <c r="ACG4" s="621"/>
      <c r="ACH4" s="621"/>
      <c r="ACI4" s="621"/>
      <c r="ACJ4" s="621"/>
      <c r="ACK4" s="621"/>
      <c r="ACL4" s="621"/>
      <c r="ACM4" s="621"/>
      <c r="ACN4" s="621"/>
      <c r="ACO4" s="621"/>
      <c r="ACP4" s="621"/>
      <c r="ACQ4" s="621"/>
      <c r="ACR4" s="621"/>
      <c r="ACS4" s="621"/>
      <c r="ACT4" s="621"/>
      <c r="ACU4" s="621"/>
      <c r="ACV4" s="621"/>
      <c r="ACW4" s="621"/>
      <c r="ACX4" s="621"/>
      <c r="ACY4" s="621"/>
      <c r="ACZ4" s="621"/>
      <c r="ADA4" s="621"/>
      <c r="ADB4" s="621"/>
      <c r="ADC4" s="621"/>
      <c r="ADD4" s="621"/>
      <c r="ADE4" s="621"/>
      <c r="ADF4" s="621"/>
      <c r="ADG4" s="621"/>
      <c r="ADH4" s="621"/>
      <c r="ADI4" s="621"/>
      <c r="ADJ4" s="621"/>
      <c r="ADK4" s="621"/>
      <c r="ADL4" s="621"/>
      <c r="ADM4" s="621"/>
      <c r="ADN4" s="621"/>
      <c r="ADO4" s="621"/>
      <c r="ADP4" s="621"/>
      <c r="ADQ4" s="621"/>
      <c r="ADR4" s="621"/>
      <c r="ADS4" s="621"/>
      <c r="ADT4" s="621"/>
      <c r="ADU4" s="621"/>
      <c r="ADV4" s="621"/>
      <c r="ADW4" s="621"/>
      <c r="ADX4" s="621"/>
      <c r="ADY4" s="621"/>
      <c r="ADZ4" s="621"/>
      <c r="AEA4" s="621"/>
      <c r="AEB4" s="621"/>
      <c r="AEC4" s="621"/>
      <c r="AED4" s="621"/>
      <c r="AEE4" s="621"/>
      <c r="AEF4" s="621"/>
      <c r="AEG4" s="621"/>
      <c r="AEH4" s="621"/>
      <c r="AEI4" s="621"/>
      <c r="AEJ4" s="621"/>
      <c r="AEK4" s="621"/>
      <c r="AEL4" s="621"/>
      <c r="AEM4" s="621"/>
      <c r="AEN4" s="621"/>
      <c r="AEO4" s="621"/>
      <c r="AEP4" s="621"/>
      <c r="AEQ4" s="621"/>
      <c r="AER4" s="621"/>
      <c r="AES4" s="621"/>
      <c r="AET4" s="621"/>
      <c r="AEU4" s="621"/>
      <c r="AEV4" s="621"/>
      <c r="AEW4" s="621"/>
      <c r="AEX4" s="621"/>
      <c r="AEY4" s="621"/>
      <c r="AEZ4" s="621"/>
      <c r="AFA4" s="621"/>
      <c r="AFB4" s="621"/>
      <c r="AFC4" s="621"/>
      <c r="AFD4" s="621"/>
      <c r="AFE4" s="621"/>
      <c r="AFF4" s="621"/>
      <c r="AFG4" s="621"/>
      <c r="AFH4" s="621"/>
      <c r="AFI4" s="621"/>
      <c r="AFJ4" s="621"/>
      <c r="AFK4" s="621"/>
      <c r="AFL4" s="621"/>
      <c r="AFM4" s="621"/>
      <c r="AFN4" s="621"/>
      <c r="AFO4" s="621"/>
      <c r="AFP4" s="621"/>
      <c r="AFQ4" s="621"/>
      <c r="AFR4" s="621"/>
      <c r="AFS4" s="621"/>
      <c r="AFT4" s="621"/>
      <c r="AFU4" s="621"/>
      <c r="AFV4" s="621"/>
      <c r="AFW4" s="621"/>
      <c r="AFX4" s="621"/>
      <c r="AFY4" s="621"/>
      <c r="AFZ4" s="621"/>
      <c r="AGA4" s="621"/>
      <c r="AGB4" s="621"/>
      <c r="AGC4" s="621"/>
      <c r="AGD4" s="621"/>
      <c r="AGE4" s="621"/>
      <c r="AGF4" s="621"/>
      <c r="AGG4" s="621"/>
      <c r="AGH4" s="621"/>
      <c r="AGI4" s="621"/>
      <c r="AGJ4" s="621"/>
      <c r="AGK4" s="621"/>
      <c r="AGL4" s="621"/>
      <c r="AGM4" s="621"/>
      <c r="AGN4" s="621"/>
      <c r="AGO4" s="621"/>
      <c r="AGP4" s="621"/>
      <c r="AGQ4" s="621"/>
      <c r="AGR4" s="621"/>
      <c r="AGS4" s="621"/>
      <c r="AGT4" s="621"/>
      <c r="AGU4" s="621"/>
      <c r="AGV4" s="621"/>
      <c r="AGW4" s="621"/>
      <c r="AGX4" s="621"/>
      <c r="AGY4" s="621"/>
      <c r="AGZ4" s="621"/>
      <c r="AHA4" s="621"/>
      <c r="AHB4" s="621"/>
      <c r="AHC4" s="621"/>
      <c r="AHD4" s="621"/>
      <c r="AHE4" s="621"/>
      <c r="AHF4" s="621"/>
      <c r="AHG4" s="621"/>
      <c r="AHH4" s="621"/>
      <c r="AHI4" s="621"/>
      <c r="AHJ4" s="621"/>
      <c r="AHK4" s="621"/>
      <c r="AHL4" s="621"/>
      <c r="AHM4" s="621"/>
      <c r="AHN4" s="621"/>
      <c r="AHO4" s="621"/>
      <c r="AHP4" s="621"/>
      <c r="AHQ4" s="621"/>
      <c r="AHR4" s="621"/>
      <c r="AHS4" s="621"/>
      <c r="AHT4" s="621"/>
      <c r="AHU4" s="621"/>
      <c r="AHV4" s="621"/>
      <c r="AHW4" s="621"/>
      <c r="AHX4" s="621"/>
      <c r="AHY4" s="621"/>
      <c r="AHZ4" s="621"/>
      <c r="AIA4" s="621"/>
      <c r="AIB4" s="621"/>
      <c r="AIC4" s="621"/>
      <c r="AID4" s="621"/>
      <c r="AIE4" s="621"/>
      <c r="AIF4" s="621"/>
      <c r="AIG4" s="621"/>
      <c r="AIH4" s="621"/>
      <c r="AII4" s="621"/>
      <c r="AIJ4" s="621"/>
      <c r="AIK4" s="621"/>
      <c r="AIL4" s="621"/>
      <c r="AIM4" s="621"/>
      <c r="AIN4" s="621"/>
      <c r="AIO4" s="621"/>
      <c r="AIP4" s="621"/>
      <c r="AIQ4" s="621"/>
      <c r="AIR4" s="621"/>
      <c r="AIS4" s="621"/>
      <c r="AIT4" s="621"/>
      <c r="AIU4" s="621"/>
      <c r="AIV4" s="621"/>
      <c r="AIW4" s="621"/>
      <c r="AIX4" s="621"/>
      <c r="AIY4" s="621"/>
      <c r="AIZ4" s="621"/>
      <c r="AJA4" s="621"/>
      <c r="AJB4" s="621"/>
      <c r="AJC4" s="621"/>
      <c r="AJD4" s="621"/>
      <c r="AJE4" s="621"/>
      <c r="AJF4" s="621"/>
      <c r="AJG4" s="621"/>
      <c r="AJH4" s="621"/>
      <c r="AJI4" s="621"/>
      <c r="AJJ4" s="621"/>
      <c r="AJK4" s="621"/>
      <c r="AJL4" s="621"/>
      <c r="AJM4" s="621"/>
      <c r="AJN4" s="621"/>
      <c r="AJO4" s="621"/>
      <c r="AJP4" s="621"/>
      <c r="AJQ4" s="621"/>
      <c r="AJR4" s="621"/>
      <c r="AJS4" s="621"/>
      <c r="AJT4" s="621"/>
      <c r="AJU4" s="621"/>
      <c r="AJV4" s="621"/>
      <c r="AJW4" s="621"/>
      <c r="AJX4" s="621"/>
      <c r="AJY4" s="621"/>
      <c r="AJZ4" s="621"/>
      <c r="AKA4" s="621"/>
      <c r="AKB4" s="621"/>
      <c r="AKC4" s="621"/>
      <c r="AKD4" s="621"/>
      <c r="AKE4" s="621"/>
      <c r="AKF4" s="621"/>
      <c r="AKG4" s="621"/>
      <c r="AKH4" s="621"/>
      <c r="AKI4" s="621"/>
      <c r="AKJ4" s="621"/>
      <c r="AKK4" s="621"/>
      <c r="AKL4" s="621"/>
      <c r="AKM4" s="621"/>
      <c r="AKN4" s="621"/>
      <c r="AKO4" s="621"/>
      <c r="AKP4" s="621"/>
      <c r="AKQ4" s="621"/>
      <c r="AKR4" s="621"/>
      <c r="AKS4" s="621"/>
      <c r="AKT4" s="621"/>
      <c r="AKU4" s="621"/>
      <c r="AKV4" s="621"/>
      <c r="AKW4" s="621"/>
      <c r="AKX4" s="621"/>
      <c r="AKY4" s="621"/>
      <c r="AKZ4" s="621"/>
      <c r="ALA4" s="621"/>
      <c r="ALB4" s="621"/>
      <c r="ALC4" s="621"/>
      <c r="ALD4" s="621"/>
      <c r="ALE4" s="621"/>
      <c r="ALF4" s="621"/>
      <c r="ALG4" s="621"/>
      <c r="ALH4" s="621"/>
      <c r="ALI4" s="621"/>
    </row>
    <row r="5" spans="1:997" customFormat="1" ht="15.5" x14ac:dyDescent="0.35">
      <c r="A5" s="614" t="s">
        <v>312</v>
      </c>
      <c r="B5" s="615" t="s">
        <v>308</v>
      </c>
      <c r="C5" s="616"/>
      <c r="D5" s="617"/>
      <c r="E5" s="618"/>
      <c r="F5" s="618"/>
      <c r="G5" s="618"/>
      <c r="H5" s="618"/>
      <c r="I5" s="619"/>
      <c r="J5" s="617"/>
      <c r="K5" s="633"/>
      <c r="L5" s="633"/>
      <c r="M5" s="633"/>
      <c r="N5" s="620"/>
      <c r="O5" s="620"/>
      <c r="P5" s="620"/>
      <c r="Q5" s="620"/>
      <c r="R5" s="620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621"/>
      <c r="BG5" s="621"/>
      <c r="BH5" s="621"/>
      <c r="BI5" s="621"/>
      <c r="BJ5" s="621"/>
      <c r="BK5" s="621"/>
      <c r="BL5" s="621"/>
      <c r="BM5" s="621"/>
      <c r="BN5" s="621"/>
      <c r="BO5" s="621"/>
      <c r="BP5" s="621"/>
      <c r="BQ5" s="621"/>
      <c r="BR5" s="621"/>
      <c r="BS5" s="621"/>
      <c r="BT5" s="621"/>
      <c r="BU5" s="621"/>
      <c r="BV5" s="621"/>
      <c r="BW5" s="621"/>
      <c r="BX5" s="621"/>
      <c r="BY5" s="621"/>
      <c r="BZ5" s="621"/>
      <c r="CA5" s="621"/>
      <c r="CB5" s="621"/>
      <c r="CC5" s="621"/>
      <c r="CD5" s="621"/>
      <c r="CE5" s="621"/>
      <c r="CF5" s="621"/>
      <c r="CG5" s="621"/>
      <c r="CH5" s="621"/>
      <c r="CI5" s="621"/>
      <c r="CJ5" s="621"/>
      <c r="CK5" s="621"/>
      <c r="CL5" s="621"/>
      <c r="CM5" s="621"/>
      <c r="CN5" s="621"/>
      <c r="CO5" s="621"/>
      <c r="CP5" s="621"/>
      <c r="CQ5" s="621"/>
      <c r="CR5" s="621"/>
      <c r="CS5" s="621"/>
      <c r="CT5" s="621"/>
      <c r="CU5" s="621"/>
      <c r="CV5" s="621"/>
      <c r="CW5" s="621"/>
      <c r="CX5" s="621"/>
      <c r="CY5" s="621"/>
      <c r="CZ5" s="621"/>
      <c r="DA5" s="621"/>
      <c r="DB5" s="621"/>
      <c r="DC5" s="621"/>
      <c r="DD5" s="621"/>
      <c r="DE5" s="621"/>
      <c r="DF5" s="621"/>
      <c r="DG5" s="621"/>
      <c r="DH5" s="621"/>
      <c r="DI5" s="621"/>
      <c r="DJ5" s="621"/>
      <c r="DK5" s="621"/>
      <c r="DL5" s="621"/>
      <c r="DM5" s="621"/>
      <c r="DN5" s="621"/>
      <c r="DO5" s="621"/>
      <c r="DP5" s="621"/>
      <c r="DQ5" s="621"/>
      <c r="DR5" s="621"/>
      <c r="DS5" s="621"/>
      <c r="DT5" s="621"/>
      <c r="DU5" s="621"/>
      <c r="DV5" s="621"/>
      <c r="DW5" s="621"/>
      <c r="DX5" s="621"/>
      <c r="DY5" s="621"/>
      <c r="DZ5" s="621"/>
      <c r="EA5" s="621"/>
      <c r="EB5" s="621"/>
      <c r="EC5" s="621"/>
      <c r="ED5" s="621"/>
      <c r="EE5" s="621"/>
      <c r="EF5" s="621"/>
      <c r="EG5" s="621"/>
      <c r="EH5" s="621"/>
      <c r="EI5" s="621"/>
      <c r="EJ5" s="621"/>
      <c r="EK5" s="621"/>
      <c r="EL5" s="621"/>
      <c r="EM5" s="621"/>
      <c r="EN5" s="621"/>
      <c r="EO5" s="621"/>
      <c r="EP5" s="621"/>
      <c r="EQ5" s="621"/>
      <c r="ER5" s="621"/>
      <c r="ES5" s="621"/>
      <c r="ET5" s="621"/>
      <c r="EU5" s="621"/>
      <c r="EV5" s="621"/>
      <c r="EW5" s="621"/>
      <c r="EX5" s="621"/>
      <c r="EY5" s="621"/>
      <c r="EZ5" s="621"/>
      <c r="FA5" s="621"/>
      <c r="FB5" s="621"/>
      <c r="FC5" s="621"/>
      <c r="FD5" s="621"/>
      <c r="FE5" s="621"/>
      <c r="FF5" s="621"/>
      <c r="FG5" s="621"/>
      <c r="FH5" s="621"/>
      <c r="FI5" s="621"/>
      <c r="FJ5" s="621"/>
      <c r="FK5" s="621"/>
      <c r="FL5" s="621"/>
      <c r="FM5" s="621"/>
      <c r="FN5" s="621"/>
      <c r="FO5" s="621"/>
      <c r="FP5" s="621"/>
      <c r="FQ5" s="621"/>
      <c r="FR5" s="621"/>
      <c r="FS5" s="621"/>
      <c r="FT5" s="621"/>
      <c r="FU5" s="621"/>
      <c r="FV5" s="621"/>
      <c r="FW5" s="621"/>
      <c r="FX5" s="621"/>
      <c r="FY5" s="621"/>
      <c r="FZ5" s="621"/>
      <c r="GA5" s="621"/>
      <c r="GB5" s="621"/>
      <c r="GC5" s="621"/>
      <c r="GD5" s="621"/>
      <c r="GE5" s="621"/>
      <c r="GF5" s="621"/>
      <c r="GG5" s="621"/>
      <c r="GH5" s="621"/>
      <c r="GI5" s="621"/>
      <c r="GJ5" s="621"/>
      <c r="GK5" s="621"/>
      <c r="GL5" s="621"/>
      <c r="GM5" s="621"/>
      <c r="GN5" s="621"/>
      <c r="GO5" s="621"/>
      <c r="GP5" s="621"/>
      <c r="GQ5" s="621"/>
      <c r="GR5" s="621"/>
      <c r="GS5" s="621"/>
      <c r="GT5" s="621"/>
      <c r="GU5" s="621"/>
      <c r="GV5" s="621"/>
      <c r="GW5" s="621"/>
      <c r="GX5" s="621"/>
      <c r="GY5" s="621"/>
      <c r="GZ5" s="621"/>
      <c r="HA5" s="621"/>
      <c r="HB5" s="621"/>
      <c r="HC5" s="621"/>
      <c r="HD5" s="621"/>
      <c r="HE5" s="621"/>
      <c r="HF5" s="621"/>
      <c r="HG5" s="621"/>
      <c r="HH5" s="621"/>
      <c r="HI5" s="621"/>
      <c r="HJ5" s="621"/>
      <c r="HK5" s="621"/>
      <c r="HL5" s="621"/>
      <c r="HM5" s="621"/>
      <c r="HN5" s="621"/>
      <c r="HO5" s="621"/>
      <c r="HP5" s="621"/>
      <c r="HQ5" s="621"/>
      <c r="HR5" s="621"/>
      <c r="HS5" s="621"/>
      <c r="HT5" s="621"/>
      <c r="HU5" s="621"/>
      <c r="HV5" s="621"/>
      <c r="HW5" s="621"/>
      <c r="HX5" s="621"/>
      <c r="HY5" s="621"/>
      <c r="HZ5" s="621"/>
      <c r="IA5" s="621"/>
      <c r="IB5" s="621"/>
      <c r="IC5" s="621"/>
      <c r="ID5" s="621"/>
      <c r="IE5" s="621"/>
      <c r="IF5" s="621"/>
      <c r="IG5" s="621"/>
      <c r="IH5" s="621"/>
      <c r="II5" s="621"/>
      <c r="IJ5" s="621"/>
      <c r="IK5" s="621"/>
      <c r="IL5" s="621"/>
      <c r="IM5" s="621"/>
      <c r="IN5" s="621"/>
      <c r="IO5" s="621"/>
      <c r="IP5" s="621"/>
      <c r="IQ5" s="621"/>
      <c r="IR5" s="621"/>
      <c r="IS5" s="621"/>
      <c r="IT5" s="621"/>
      <c r="IU5" s="621"/>
      <c r="IV5" s="621"/>
      <c r="IW5" s="621"/>
      <c r="IX5" s="621"/>
      <c r="IY5" s="621"/>
      <c r="IZ5" s="621"/>
      <c r="JA5" s="621"/>
      <c r="JB5" s="621"/>
      <c r="JC5" s="621"/>
      <c r="JD5" s="621"/>
      <c r="JE5" s="621"/>
      <c r="JF5" s="621"/>
      <c r="JG5" s="621"/>
      <c r="JH5" s="621"/>
      <c r="JI5" s="621"/>
      <c r="JJ5" s="621"/>
      <c r="JK5" s="621"/>
      <c r="JL5" s="621"/>
      <c r="JM5" s="621"/>
      <c r="JN5" s="621"/>
      <c r="JO5" s="621"/>
      <c r="JP5" s="621"/>
      <c r="JQ5" s="621"/>
      <c r="JR5" s="621"/>
      <c r="JS5" s="621"/>
      <c r="JT5" s="621"/>
      <c r="JU5" s="621"/>
      <c r="JV5" s="621"/>
      <c r="JW5" s="621"/>
      <c r="JX5" s="621"/>
      <c r="JY5" s="621"/>
      <c r="JZ5" s="621"/>
      <c r="KA5" s="621"/>
      <c r="KB5" s="621"/>
      <c r="KC5" s="621"/>
      <c r="KD5" s="621"/>
      <c r="KE5" s="621"/>
      <c r="KF5" s="621"/>
      <c r="KG5" s="621"/>
      <c r="KH5" s="621"/>
      <c r="KI5" s="621"/>
      <c r="KJ5" s="621"/>
      <c r="KK5" s="621"/>
      <c r="KL5" s="621"/>
      <c r="KM5" s="621"/>
      <c r="KN5" s="621"/>
      <c r="KO5" s="621"/>
      <c r="KP5" s="621"/>
      <c r="KQ5" s="621"/>
      <c r="KR5" s="621"/>
      <c r="KS5" s="621"/>
      <c r="KT5" s="621"/>
      <c r="KU5" s="621"/>
      <c r="KV5" s="621"/>
      <c r="KW5" s="621"/>
      <c r="KX5" s="621"/>
      <c r="KY5" s="621"/>
      <c r="KZ5" s="621"/>
      <c r="LA5" s="621"/>
      <c r="LB5" s="621"/>
      <c r="LC5" s="621"/>
      <c r="LD5" s="621"/>
      <c r="LE5" s="621"/>
      <c r="LF5" s="621"/>
      <c r="LG5" s="621"/>
      <c r="LH5" s="621"/>
      <c r="LI5" s="621"/>
      <c r="LJ5" s="621"/>
      <c r="LK5" s="621"/>
      <c r="LL5" s="621"/>
      <c r="LM5" s="621"/>
      <c r="LN5" s="621"/>
      <c r="LO5" s="621"/>
      <c r="LP5" s="621"/>
      <c r="LQ5" s="621"/>
      <c r="LR5" s="621"/>
      <c r="LS5" s="621"/>
      <c r="LT5" s="621"/>
      <c r="LU5" s="621"/>
      <c r="LV5" s="621"/>
      <c r="LW5" s="621"/>
      <c r="LX5" s="621"/>
      <c r="LY5" s="621"/>
      <c r="LZ5" s="621"/>
      <c r="MA5" s="621"/>
      <c r="MB5" s="621"/>
      <c r="MC5" s="621"/>
      <c r="MD5" s="621"/>
      <c r="ME5" s="621"/>
      <c r="MF5" s="621"/>
      <c r="MG5" s="621"/>
      <c r="MH5" s="621"/>
      <c r="MI5" s="621"/>
      <c r="MJ5" s="621"/>
      <c r="MK5" s="621"/>
      <c r="ML5" s="621"/>
      <c r="MM5" s="621"/>
      <c r="MN5" s="621"/>
      <c r="MO5" s="621"/>
      <c r="MP5" s="621"/>
      <c r="MQ5" s="621"/>
      <c r="MR5" s="621"/>
      <c r="MS5" s="621"/>
      <c r="MT5" s="621"/>
      <c r="MU5" s="621"/>
      <c r="MV5" s="621"/>
      <c r="MW5" s="621"/>
      <c r="MX5" s="621"/>
      <c r="MY5" s="621"/>
      <c r="MZ5" s="621"/>
      <c r="NA5" s="621"/>
      <c r="NB5" s="621"/>
      <c r="NC5" s="621"/>
      <c r="ND5" s="621"/>
      <c r="NE5" s="621"/>
      <c r="NF5" s="621"/>
      <c r="NG5" s="621"/>
      <c r="NH5" s="621"/>
      <c r="NI5" s="621"/>
      <c r="NJ5" s="621"/>
      <c r="NK5" s="621"/>
      <c r="NL5" s="621"/>
      <c r="NM5" s="621"/>
      <c r="NN5" s="621"/>
      <c r="NO5" s="621"/>
      <c r="NP5" s="621"/>
      <c r="NQ5" s="621"/>
      <c r="NR5" s="621"/>
      <c r="NS5" s="621"/>
      <c r="NT5" s="621"/>
      <c r="NU5" s="621"/>
      <c r="NV5" s="621"/>
      <c r="NW5" s="621"/>
      <c r="NX5" s="621"/>
      <c r="NY5" s="621"/>
      <c r="NZ5" s="621"/>
      <c r="OA5" s="621"/>
      <c r="OB5" s="621"/>
      <c r="OC5" s="621"/>
      <c r="OD5" s="621"/>
      <c r="OE5" s="621"/>
      <c r="OF5" s="621"/>
      <c r="OG5" s="621"/>
      <c r="OH5" s="621"/>
      <c r="OI5" s="621"/>
      <c r="OJ5" s="621"/>
      <c r="OK5" s="621"/>
      <c r="OL5" s="621"/>
      <c r="OM5" s="621"/>
      <c r="ON5" s="621"/>
      <c r="OO5" s="621"/>
      <c r="OP5" s="621"/>
      <c r="OQ5" s="621"/>
      <c r="OR5" s="621"/>
      <c r="OS5" s="621"/>
      <c r="OT5" s="621"/>
      <c r="OU5" s="621"/>
      <c r="OV5" s="621"/>
      <c r="OW5" s="621"/>
      <c r="OX5" s="621"/>
      <c r="OY5" s="621"/>
      <c r="OZ5" s="621"/>
      <c r="PA5" s="621"/>
      <c r="PB5" s="621"/>
      <c r="PC5" s="621"/>
      <c r="PD5" s="621"/>
      <c r="PE5" s="621"/>
      <c r="PF5" s="621"/>
      <c r="PG5" s="621"/>
      <c r="PH5" s="621"/>
      <c r="PI5" s="621"/>
      <c r="PJ5" s="621"/>
      <c r="PK5" s="621"/>
      <c r="PL5" s="621"/>
      <c r="PM5" s="621"/>
      <c r="PN5" s="621"/>
      <c r="PO5" s="621"/>
      <c r="PP5" s="621"/>
      <c r="PQ5" s="621"/>
      <c r="PR5" s="621"/>
      <c r="PS5" s="621"/>
      <c r="PT5" s="621"/>
      <c r="PU5" s="621"/>
      <c r="PV5" s="621"/>
      <c r="PW5" s="621"/>
      <c r="PX5" s="621"/>
      <c r="PY5" s="621"/>
      <c r="PZ5" s="621"/>
      <c r="QA5" s="621"/>
      <c r="QB5" s="621"/>
      <c r="QC5" s="621"/>
      <c r="QD5" s="621"/>
      <c r="QE5" s="621"/>
      <c r="QF5" s="621"/>
      <c r="QG5" s="621"/>
      <c r="QH5" s="621"/>
      <c r="QI5" s="621"/>
      <c r="QJ5" s="621"/>
      <c r="QK5" s="621"/>
      <c r="QL5" s="621"/>
      <c r="QM5" s="621"/>
      <c r="QN5" s="621"/>
      <c r="QO5" s="621"/>
      <c r="QP5" s="621"/>
      <c r="QQ5" s="621"/>
      <c r="QR5" s="621"/>
      <c r="QS5" s="621"/>
      <c r="QT5" s="621"/>
      <c r="QU5" s="621"/>
      <c r="QV5" s="621"/>
      <c r="QW5" s="621"/>
      <c r="QX5" s="621"/>
      <c r="QY5" s="621"/>
      <c r="QZ5" s="621"/>
      <c r="RA5" s="621"/>
      <c r="RB5" s="621"/>
      <c r="RC5" s="621"/>
      <c r="RD5" s="621"/>
      <c r="RE5" s="621"/>
      <c r="RF5" s="621"/>
      <c r="RG5" s="621"/>
      <c r="RH5" s="621"/>
      <c r="RI5" s="621"/>
      <c r="RJ5" s="621"/>
      <c r="RK5" s="621"/>
      <c r="RL5" s="621"/>
      <c r="RM5" s="621"/>
      <c r="RN5" s="621"/>
      <c r="RO5" s="621"/>
      <c r="RP5" s="621"/>
      <c r="RQ5" s="621"/>
      <c r="RR5" s="621"/>
      <c r="RS5" s="621"/>
      <c r="RT5" s="621"/>
      <c r="RU5" s="621"/>
      <c r="RV5" s="621"/>
      <c r="RW5" s="621"/>
      <c r="RX5" s="621"/>
      <c r="RY5" s="621"/>
      <c r="RZ5" s="621"/>
      <c r="SA5" s="621"/>
      <c r="SB5" s="621"/>
      <c r="SC5" s="621"/>
      <c r="SD5" s="621"/>
      <c r="SE5" s="621"/>
      <c r="SF5" s="621"/>
      <c r="SG5" s="621"/>
      <c r="SH5" s="621"/>
      <c r="SI5" s="621"/>
      <c r="SJ5" s="621"/>
      <c r="SK5" s="621"/>
      <c r="SL5" s="621"/>
      <c r="SM5" s="621"/>
      <c r="SN5" s="621"/>
      <c r="SO5" s="621"/>
      <c r="SP5" s="621"/>
      <c r="SQ5" s="621"/>
      <c r="SR5" s="621"/>
      <c r="SS5" s="621"/>
      <c r="ST5" s="621"/>
      <c r="SU5" s="621"/>
      <c r="SV5" s="621"/>
      <c r="SW5" s="621"/>
      <c r="SX5" s="621"/>
      <c r="SY5" s="621"/>
      <c r="SZ5" s="621"/>
      <c r="TA5" s="621"/>
      <c r="TB5" s="621"/>
      <c r="TC5" s="621"/>
      <c r="TD5" s="621"/>
      <c r="TE5" s="621"/>
      <c r="TF5" s="621"/>
      <c r="TG5" s="621"/>
      <c r="TH5" s="621"/>
      <c r="TI5" s="621"/>
      <c r="TJ5" s="621"/>
      <c r="TK5" s="621"/>
      <c r="TL5" s="621"/>
      <c r="TM5" s="621"/>
      <c r="TN5" s="621"/>
      <c r="TO5" s="621"/>
      <c r="TP5" s="621"/>
      <c r="TQ5" s="621"/>
      <c r="TR5" s="621"/>
      <c r="TS5" s="621"/>
      <c r="TT5" s="621"/>
      <c r="TU5" s="621"/>
      <c r="TV5" s="621"/>
      <c r="TW5" s="621"/>
      <c r="TX5" s="621"/>
      <c r="TY5" s="621"/>
      <c r="TZ5" s="621"/>
      <c r="UA5" s="621"/>
      <c r="UB5" s="621"/>
      <c r="UC5" s="621"/>
      <c r="UD5" s="621"/>
      <c r="UE5" s="621"/>
      <c r="UF5" s="621"/>
      <c r="UG5" s="621"/>
      <c r="UH5" s="621"/>
      <c r="UI5" s="621"/>
      <c r="UJ5" s="621"/>
      <c r="UK5" s="621"/>
      <c r="UL5" s="621"/>
      <c r="UM5" s="621"/>
      <c r="UN5" s="621"/>
      <c r="UO5" s="621"/>
      <c r="UP5" s="621"/>
      <c r="UQ5" s="621"/>
      <c r="UR5" s="621"/>
      <c r="US5" s="621"/>
      <c r="UT5" s="621"/>
      <c r="UU5" s="621"/>
      <c r="UV5" s="621"/>
      <c r="UW5" s="621"/>
      <c r="UX5" s="621"/>
      <c r="UY5" s="621"/>
      <c r="UZ5" s="621"/>
      <c r="VA5" s="621"/>
      <c r="VB5" s="621"/>
      <c r="VC5" s="621"/>
      <c r="VD5" s="621"/>
      <c r="VE5" s="621"/>
      <c r="VF5" s="621"/>
      <c r="VG5" s="621"/>
      <c r="VH5" s="621"/>
      <c r="VI5" s="621"/>
      <c r="VJ5" s="621"/>
      <c r="VK5" s="621"/>
      <c r="VL5" s="621"/>
      <c r="VM5" s="621"/>
      <c r="VN5" s="621"/>
      <c r="VO5" s="621"/>
      <c r="VP5" s="621"/>
      <c r="VQ5" s="621"/>
      <c r="VR5" s="621"/>
      <c r="VS5" s="621"/>
      <c r="VT5" s="621"/>
      <c r="VU5" s="621"/>
      <c r="VV5" s="621"/>
      <c r="VW5" s="621"/>
      <c r="VX5" s="621"/>
      <c r="VY5" s="621"/>
      <c r="VZ5" s="621"/>
      <c r="WA5" s="621"/>
      <c r="WB5" s="621"/>
      <c r="WC5" s="621"/>
      <c r="WD5" s="621"/>
      <c r="WE5" s="621"/>
      <c r="WF5" s="621"/>
      <c r="WG5" s="621"/>
      <c r="WH5" s="621"/>
      <c r="WI5" s="621"/>
      <c r="WJ5" s="621"/>
      <c r="WK5" s="621"/>
      <c r="WL5" s="621"/>
      <c r="WM5" s="621"/>
      <c r="WN5" s="621"/>
      <c r="WO5" s="621"/>
      <c r="WP5" s="621"/>
      <c r="WQ5" s="621"/>
      <c r="WR5" s="621"/>
      <c r="WS5" s="621"/>
      <c r="WT5" s="621"/>
      <c r="WU5" s="621"/>
      <c r="WV5" s="621"/>
      <c r="WW5" s="621"/>
      <c r="WX5" s="621"/>
      <c r="WY5" s="621"/>
      <c r="WZ5" s="621"/>
      <c r="XA5" s="621"/>
      <c r="XB5" s="621"/>
      <c r="XC5" s="621"/>
      <c r="XD5" s="621"/>
      <c r="XE5" s="621"/>
      <c r="XF5" s="621"/>
      <c r="XG5" s="621"/>
      <c r="XH5" s="621"/>
      <c r="XI5" s="621"/>
      <c r="XJ5" s="621"/>
      <c r="XK5" s="621"/>
      <c r="XL5" s="621"/>
      <c r="XM5" s="621"/>
      <c r="XN5" s="621"/>
      <c r="XO5" s="621"/>
      <c r="XP5" s="621"/>
      <c r="XQ5" s="621"/>
      <c r="XR5" s="621"/>
      <c r="XS5" s="621"/>
      <c r="XT5" s="621"/>
      <c r="XU5" s="621"/>
      <c r="XV5" s="621"/>
      <c r="XW5" s="621"/>
      <c r="XX5" s="621"/>
      <c r="XY5" s="621"/>
      <c r="XZ5" s="621"/>
      <c r="YA5" s="621"/>
      <c r="YB5" s="621"/>
      <c r="YC5" s="621"/>
      <c r="YD5" s="621"/>
      <c r="YE5" s="621"/>
      <c r="YF5" s="621"/>
      <c r="YG5" s="621"/>
      <c r="YH5" s="621"/>
      <c r="YI5" s="621"/>
      <c r="YJ5" s="621"/>
      <c r="YK5" s="621"/>
      <c r="YL5" s="621"/>
      <c r="YM5" s="621"/>
      <c r="YN5" s="621"/>
      <c r="YO5" s="621"/>
      <c r="YP5" s="621"/>
      <c r="YQ5" s="621"/>
      <c r="YR5" s="621"/>
      <c r="YS5" s="621"/>
      <c r="YT5" s="621"/>
      <c r="YU5" s="621"/>
      <c r="YV5" s="621"/>
      <c r="YW5" s="621"/>
      <c r="YX5" s="621"/>
      <c r="YY5" s="621"/>
      <c r="YZ5" s="621"/>
      <c r="ZA5" s="621"/>
      <c r="ZB5" s="621"/>
      <c r="ZC5" s="621"/>
      <c r="ZD5" s="621"/>
      <c r="ZE5" s="621"/>
      <c r="ZF5" s="621"/>
      <c r="ZG5" s="621"/>
      <c r="ZH5" s="621"/>
      <c r="ZI5" s="621"/>
      <c r="ZJ5" s="621"/>
      <c r="ZK5" s="621"/>
      <c r="ZL5" s="621"/>
      <c r="ZM5" s="621"/>
      <c r="ZN5" s="621"/>
      <c r="ZO5" s="621"/>
      <c r="ZP5" s="621"/>
      <c r="ZQ5" s="621"/>
      <c r="ZR5" s="621"/>
      <c r="ZS5" s="621"/>
      <c r="ZT5" s="621"/>
      <c r="ZU5" s="621"/>
      <c r="ZV5" s="621"/>
      <c r="ZW5" s="621"/>
      <c r="ZX5" s="621"/>
      <c r="ZY5" s="621"/>
      <c r="ZZ5" s="621"/>
      <c r="AAA5" s="621"/>
      <c r="AAB5" s="621"/>
      <c r="AAC5" s="621"/>
      <c r="AAD5" s="621"/>
      <c r="AAE5" s="621"/>
      <c r="AAF5" s="621"/>
      <c r="AAG5" s="621"/>
      <c r="AAH5" s="621"/>
      <c r="AAI5" s="621"/>
      <c r="AAJ5" s="621"/>
      <c r="AAK5" s="621"/>
      <c r="AAL5" s="621"/>
      <c r="AAM5" s="621"/>
      <c r="AAN5" s="621"/>
      <c r="AAO5" s="621"/>
      <c r="AAP5" s="621"/>
      <c r="AAQ5" s="621"/>
      <c r="AAR5" s="621"/>
      <c r="AAS5" s="621"/>
      <c r="AAT5" s="621"/>
      <c r="AAU5" s="621"/>
      <c r="AAV5" s="621"/>
      <c r="AAW5" s="621"/>
      <c r="AAX5" s="621"/>
      <c r="AAY5" s="621"/>
      <c r="AAZ5" s="621"/>
      <c r="ABA5" s="621"/>
      <c r="ABB5" s="621"/>
      <c r="ABC5" s="621"/>
      <c r="ABD5" s="621"/>
      <c r="ABE5" s="621"/>
      <c r="ABF5" s="621"/>
      <c r="ABG5" s="621"/>
      <c r="ABH5" s="621"/>
      <c r="ABI5" s="621"/>
      <c r="ABJ5" s="621"/>
      <c r="ABK5" s="621"/>
      <c r="ABL5" s="621"/>
      <c r="ABM5" s="621"/>
      <c r="ABN5" s="621"/>
      <c r="ABO5" s="621"/>
      <c r="ABP5" s="621"/>
      <c r="ABQ5" s="621"/>
      <c r="ABR5" s="621"/>
      <c r="ABS5" s="621"/>
      <c r="ABT5" s="621"/>
      <c r="ABU5" s="621"/>
      <c r="ABV5" s="621"/>
      <c r="ABW5" s="621"/>
      <c r="ABX5" s="621"/>
      <c r="ABY5" s="621"/>
      <c r="ABZ5" s="621"/>
      <c r="ACA5" s="621"/>
      <c r="ACB5" s="621"/>
      <c r="ACC5" s="621"/>
      <c r="ACD5" s="621"/>
      <c r="ACE5" s="621"/>
      <c r="ACF5" s="621"/>
      <c r="ACG5" s="621"/>
      <c r="ACH5" s="621"/>
      <c r="ACI5" s="621"/>
      <c r="ACJ5" s="621"/>
      <c r="ACK5" s="621"/>
      <c r="ACL5" s="621"/>
      <c r="ACM5" s="621"/>
      <c r="ACN5" s="621"/>
      <c r="ACO5" s="621"/>
      <c r="ACP5" s="621"/>
      <c r="ACQ5" s="621"/>
      <c r="ACR5" s="621"/>
      <c r="ACS5" s="621"/>
      <c r="ACT5" s="621"/>
      <c r="ACU5" s="621"/>
      <c r="ACV5" s="621"/>
      <c r="ACW5" s="621"/>
      <c r="ACX5" s="621"/>
      <c r="ACY5" s="621"/>
      <c r="ACZ5" s="621"/>
      <c r="ADA5" s="621"/>
      <c r="ADB5" s="621"/>
      <c r="ADC5" s="621"/>
      <c r="ADD5" s="621"/>
      <c r="ADE5" s="621"/>
      <c r="ADF5" s="621"/>
      <c r="ADG5" s="621"/>
      <c r="ADH5" s="621"/>
      <c r="ADI5" s="621"/>
      <c r="ADJ5" s="621"/>
      <c r="ADK5" s="621"/>
      <c r="ADL5" s="621"/>
      <c r="ADM5" s="621"/>
      <c r="ADN5" s="621"/>
      <c r="ADO5" s="621"/>
      <c r="ADP5" s="621"/>
      <c r="ADQ5" s="621"/>
      <c r="ADR5" s="621"/>
      <c r="ADS5" s="621"/>
      <c r="ADT5" s="621"/>
      <c r="ADU5" s="621"/>
      <c r="ADV5" s="621"/>
      <c r="ADW5" s="621"/>
      <c r="ADX5" s="621"/>
      <c r="ADY5" s="621"/>
      <c r="ADZ5" s="621"/>
      <c r="AEA5" s="621"/>
      <c r="AEB5" s="621"/>
      <c r="AEC5" s="621"/>
      <c r="AED5" s="621"/>
      <c r="AEE5" s="621"/>
      <c r="AEF5" s="621"/>
      <c r="AEG5" s="621"/>
      <c r="AEH5" s="621"/>
      <c r="AEI5" s="621"/>
      <c r="AEJ5" s="621"/>
      <c r="AEK5" s="621"/>
      <c r="AEL5" s="621"/>
      <c r="AEM5" s="621"/>
      <c r="AEN5" s="621"/>
      <c r="AEO5" s="621"/>
      <c r="AEP5" s="621"/>
      <c r="AEQ5" s="621"/>
      <c r="AER5" s="621"/>
      <c r="AES5" s="621"/>
      <c r="AET5" s="621"/>
      <c r="AEU5" s="621"/>
      <c r="AEV5" s="621"/>
      <c r="AEW5" s="621"/>
      <c r="AEX5" s="621"/>
      <c r="AEY5" s="621"/>
      <c r="AEZ5" s="621"/>
      <c r="AFA5" s="621"/>
      <c r="AFB5" s="621"/>
      <c r="AFC5" s="621"/>
      <c r="AFD5" s="621"/>
      <c r="AFE5" s="621"/>
      <c r="AFF5" s="621"/>
      <c r="AFG5" s="621"/>
      <c r="AFH5" s="621"/>
      <c r="AFI5" s="621"/>
      <c r="AFJ5" s="621"/>
      <c r="AFK5" s="621"/>
      <c r="AFL5" s="621"/>
      <c r="AFM5" s="621"/>
      <c r="AFN5" s="621"/>
      <c r="AFO5" s="621"/>
      <c r="AFP5" s="621"/>
      <c r="AFQ5" s="621"/>
      <c r="AFR5" s="621"/>
      <c r="AFS5" s="621"/>
      <c r="AFT5" s="621"/>
      <c r="AFU5" s="621"/>
      <c r="AFV5" s="621"/>
      <c r="AFW5" s="621"/>
      <c r="AFX5" s="621"/>
      <c r="AFY5" s="621"/>
      <c r="AFZ5" s="621"/>
      <c r="AGA5" s="621"/>
      <c r="AGB5" s="621"/>
      <c r="AGC5" s="621"/>
      <c r="AGD5" s="621"/>
      <c r="AGE5" s="621"/>
      <c r="AGF5" s="621"/>
      <c r="AGG5" s="621"/>
      <c r="AGH5" s="621"/>
      <c r="AGI5" s="621"/>
      <c r="AGJ5" s="621"/>
      <c r="AGK5" s="621"/>
      <c r="AGL5" s="621"/>
      <c r="AGM5" s="621"/>
      <c r="AGN5" s="621"/>
      <c r="AGO5" s="621"/>
      <c r="AGP5" s="621"/>
      <c r="AGQ5" s="621"/>
      <c r="AGR5" s="621"/>
      <c r="AGS5" s="621"/>
      <c r="AGT5" s="621"/>
      <c r="AGU5" s="621"/>
      <c r="AGV5" s="621"/>
      <c r="AGW5" s="621"/>
      <c r="AGX5" s="621"/>
      <c r="AGY5" s="621"/>
      <c r="AGZ5" s="621"/>
      <c r="AHA5" s="621"/>
      <c r="AHB5" s="621"/>
      <c r="AHC5" s="621"/>
      <c r="AHD5" s="621"/>
      <c r="AHE5" s="621"/>
      <c r="AHF5" s="621"/>
      <c r="AHG5" s="621"/>
      <c r="AHH5" s="621"/>
      <c r="AHI5" s="621"/>
      <c r="AHJ5" s="621"/>
      <c r="AHK5" s="621"/>
      <c r="AHL5" s="621"/>
      <c r="AHM5" s="621"/>
      <c r="AHN5" s="621"/>
      <c r="AHO5" s="621"/>
      <c r="AHP5" s="621"/>
      <c r="AHQ5" s="621"/>
      <c r="AHR5" s="621"/>
      <c r="AHS5" s="621"/>
      <c r="AHT5" s="621"/>
      <c r="AHU5" s="621"/>
      <c r="AHV5" s="621"/>
      <c r="AHW5" s="621"/>
      <c r="AHX5" s="621"/>
      <c r="AHY5" s="621"/>
      <c r="AHZ5" s="621"/>
      <c r="AIA5" s="621"/>
      <c r="AIB5" s="621"/>
      <c r="AIC5" s="621"/>
      <c r="AID5" s="621"/>
      <c r="AIE5" s="621"/>
      <c r="AIF5" s="621"/>
      <c r="AIG5" s="621"/>
      <c r="AIH5" s="621"/>
      <c r="AII5" s="621"/>
      <c r="AIJ5" s="621"/>
      <c r="AIK5" s="621"/>
      <c r="AIL5" s="621"/>
      <c r="AIM5" s="621"/>
      <c r="AIN5" s="621"/>
      <c r="AIO5" s="621"/>
      <c r="AIP5" s="621"/>
      <c r="AIQ5" s="621"/>
      <c r="AIR5" s="621"/>
      <c r="AIS5" s="621"/>
      <c r="AIT5" s="621"/>
      <c r="AIU5" s="621"/>
      <c r="AIV5" s="621"/>
      <c r="AIW5" s="621"/>
      <c r="AIX5" s="621"/>
      <c r="AIY5" s="621"/>
      <c r="AIZ5" s="621"/>
      <c r="AJA5" s="621"/>
      <c r="AJB5" s="621"/>
      <c r="AJC5" s="621"/>
      <c r="AJD5" s="621"/>
      <c r="AJE5" s="621"/>
      <c r="AJF5" s="621"/>
      <c r="AJG5" s="621"/>
      <c r="AJH5" s="621"/>
      <c r="AJI5" s="621"/>
      <c r="AJJ5" s="621"/>
      <c r="AJK5" s="621"/>
      <c r="AJL5" s="621"/>
      <c r="AJM5" s="621"/>
      <c r="AJN5" s="621"/>
      <c r="AJO5" s="621"/>
      <c r="AJP5" s="621"/>
      <c r="AJQ5" s="621"/>
      <c r="AJR5" s="621"/>
      <c r="AJS5" s="621"/>
      <c r="AJT5" s="621"/>
      <c r="AJU5" s="621"/>
      <c r="AJV5" s="621"/>
      <c r="AJW5" s="621"/>
      <c r="AJX5" s="621"/>
      <c r="AJY5" s="621"/>
      <c r="AJZ5" s="621"/>
      <c r="AKA5" s="621"/>
      <c r="AKB5" s="621"/>
      <c r="AKC5" s="621"/>
      <c r="AKD5" s="621"/>
      <c r="AKE5" s="621"/>
      <c r="AKF5" s="621"/>
      <c r="AKG5" s="621"/>
      <c r="AKH5" s="621"/>
      <c r="AKI5" s="621"/>
      <c r="AKJ5" s="621"/>
      <c r="AKK5" s="621"/>
      <c r="AKL5" s="621"/>
      <c r="AKM5" s="621"/>
      <c r="AKN5" s="621"/>
      <c r="AKO5" s="621"/>
      <c r="AKP5" s="621"/>
      <c r="AKQ5" s="621"/>
      <c r="AKR5" s="621"/>
      <c r="AKS5" s="621"/>
      <c r="AKT5" s="621"/>
      <c r="AKU5" s="621"/>
      <c r="AKV5" s="621"/>
      <c r="AKW5" s="621"/>
      <c r="AKX5" s="621"/>
      <c r="AKY5" s="621"/>
      <c r="AKZ5" s="621"/>
      <c r="ALA5" s="621"/>
      <c r="ALB5" s="621"/>
      <c r="ALC5" s="621"/>
      <c r="ALD5" s="621"/>
      <c r="ALE5" s="621"/>
      <c r="ALF5" s="621"/>
      <c r="ALG5" s="621"/>
      <c r="ALH5" s="621"/>
      <c r="ALI5" s="621"/>
    </row>
    <row r="6" spans="1:997" customFormat="1" ht="15.5" x14ac:dyDescent="0.35">
      <c r="A6" s="614" t="s">
        <v>299</v>
      </c>
      <c r="B6" s="615" t="s">
        <v>309</v>
      </c>
      <c r="C6" s="616"/>
      <c r="D6" s="617"/>
      <c r="E6" s="618"/>
      <c r="F6" s="618"/>
      <c r="G6" s="618"/>
      <c r="H6" s="618"/>
      <c r="I6" s="619"/>
      <c r="J6" s="617"/>
      <c r="K6" s="633"/>
      <c r="L6" s="633"/>
      <c r="M6" s="633"/>
      <c r="N6" s="620"/>
      <c r="O6" s="620"/>
      <c r="P6" s="620"/>
      <c r="Q6" s="620"/>
      <c r="R6" s="620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621"/>
      <c r="BG6" s="621"/>
      <c r="BH6" s="621"/>
      <c r="BI6" s="621"/>
      <c r="BJ6" s="621"/>
      <c r="BK6" s="621"/>
      <c r="BL6" s="621"/>
      <c r="BM6" s="621"/>
      <c r="BN6" s="621"/>
      <c r="BO6" s="621"/>
      <c r="BP6" s="621"/>
      <c r="BQ6" s="621"/>
      <c r="BR6" s="621"/>
      <c r="BS6" s="621"/>
      <c r="BT6" s="621"/>
      <c r="BU6" s="621"/>
      <c r="BV6" s="621"/>
      <c r="BW6" s="621"/>
      <c r="BX6" s="621"/>
      <c r="BY6" s="621"/>
      <c r="BZ6" s="621"/>
      <c r="CA6" s="621"/>
      <c r="CB6" s="621"/>
      <c r="CC6" s="621"/>
      <c r="CD6" s="621"/>
      <c r="CE6" s="621"/>
      <c r="CF6" s="621"/>
      <c r="CG6" s="621"/>
      <c r="CH6" s="621"/>
      <c r="CI6" s="621"/>
      <c r="CJ6" s="621"/>
      <c r="CK6" s="621"/>
      <c r="CL6" s="621"/>
      <c r="CM6" s="621"/>
      <c r="CN6" s="621"/>
      <c r="CO6" s="621"/>
      <c r="CP6" s="621"/>
      <c r="CQ6" s="621"/>
      <c r="CR6" s="621"/>
      <c r="CS6" s="621"/>
      <c r="CT6" s="621"/>
      <c r="CU6" s="621"/>
      <c r="CV6" s="621"/>
      <c r="CW6" s="621"/>
      <c r="CX6" s="621"/>
      <c r="CY6" s="621"/>
      <c r="CZ6" s="621"/>
      <c r="DA6" s="621"/>
      <c r="DB6" s="621"/>
      <c r="DC6" s="621"/>
      <c r="DD6" s="621"/>
      <c r="DE6" s="621"/>
      <c r="DF6" s="621"/>
      <c r="DG6" s="621"/>
      <c r="DH6" s="621"/>
      <c r="DI6" s="621"/>
      <c r="DJ6" s="621"/>
      <c r="DK6" s="621"/>
      <c r="DL6" s="621"/>
      <c r="DM6" s="621"/>
      <c r="DN6" s="621"/>
      <c r="DO6" s="621"/>
      <c r="DP6" s="621"/>
      <c r="DQ6" s="621"/>
      <c r="DR6" s="621"/>
      <c r="DS6" s="621"/>
      <c r="DT6" s="621"/>
      <c r="DU6" s="621"/>
      <c r="DV6" s="621"/>
      <c r="DW6" s="621"/>
      <c r="DX6" s="621"/>
      <c r="DY6" s="621"/>
      <c r="DZ6" s="621"/>
      <c r="EA6" s="621"/>
      <c r="EB6" s="621"/>
      <c r="EC6" s="621"/>
      <c r="ED6" s="621"/>
      <c r="EE6" s="621"/>
      <c r="EF6" s="621"/>
      <c r="EG6" s="621"/>
      <c r="EH6" s="621"/>
      <c r="EI6" s="621"/>
      <c r="EJ6" s="621"/>
      <c r="EK6" s="621"/>
      <c r="EL6" s="621"/>
      <c r="EM6" s="621"/>
      <c r="EN6" s="621"/>
      <c r="EO6" s="621"/>
      <c r="EP6" s="621"/>
      <c r="EQ6" s="621"/>
      <c r="ER6" s="621"/>
      <c r="ES6" s="621"/>
      <c r="ET6" s="621"/>
      <c r="EU6" s="621"/>
      <c r="EV6" s="621"/>
      <c r="EW6" s="621"/>
      <c r="EX6" s="621"/>
      <c r="EY6" s="621"/>
      <c r="EZ6" s="621"/>
      <c r="FA6" s="621"/>
      <c r="FB6" s="621"/>
      <c r="FC6" s="621"/>
      <c r="FD6" s="621"/>
      <c r="FE6" s="621"/>
      <c r="FF6" s="621"/>
      <c r="FG6" s="621"/>
      <c r="FH6" s="621"/>
      <c r="FI6" s="621"/>
      <c r="FJ6" s="621"/>
      <c r="FK6" s="621"/>
      <c r="FL6" s="621"/>
      <c r="FM6" s="621"/>
      <c r="FN6" s="621"/>
      <c r="FO6" s="621"/>
      <c r="FP6" s="621"/>
      <c r="FQ6" s="621"/>
      <c r="FR6" s="621"/>
      <c r="FS6" s="621"/>
      <c r="FT6" s="621"/>
      <c r="FU6" s="621"/>
      <c r="FV6" s="621"/>
      <c r="FW6" s="621"/>
      <c r="FX6" s="621"/>
      <c r="FY6" s="621"/>
      <c r="FZ6" s="621"/>
      <c r="GA6" s="621"/>
      <c r="GB6" s="621"/>
      <c r="GC6" s="621"/>
      <c r="GD6" s="621"/>
      <c r="GE6" s="621"/>
      <c r="GF6" s="621"/>
      <c r="GG6" s="621"/>
      <c r="GH6" s="621"/>
      <c r="GI6" s="621"/>
      <c r="GJ6" s="621"/>
      <c r="GK6" s="621"/>
      <c r="GL6" s="621"/>
      <c r="GM6" s="621"/>
      <c r="GN6" s="621"/>
      <c r="GO6" s="621"/>
      <c r="GP6" s="621"/>
      <c r="GQ6" s="621"/>
      <c r="GR6" s="621"/>
      <c r="GS6" s="621"/>
      <c r="GT6" s="621"/>
      <c r="GU6" s="621"/>
      <c r="GV6" s="621"/>
      <c r="GW6" s="621"/>
      <c r="GX6" s="621"/>
      <c r="GY6" s="621"/>
      <c r="GZ6" s="621"/>
      <c r="HA6" s="621"/>
      <c r="HB6" s="621"/>
      <c r="HC6" s="621"/>
      <c r="HD6" s="621"/>
      <c r="HE6" s="621"/>
      <c r="HF6" s="621"/>
      <c r="HG6" s="621"/>
      <c r="HH6" s="621"/>
      <c r="HI6" s="621"/>
      <c r="HJ6" s="621"/>
      <c r="HK6" s="621"/>
      <c r="HL6" s="621"/>
      <c r="HM6" s="621"/>
      <c r="HN6" s="621"/>
      <c r="HO6" s="621"/>
      <c r="HP6" s="621"/>
      <c r="HQ6" s="621"/>
      <c r="HR6" s="621"/>
      <c r="HS6" s="621"/>
      <c r="HT6" s="621"/>
      <c r="HU6" s="621"/>
      <c r="HV6" s="621"/>
      <c r="HW6" s="621"/>
      <c r="HX6" s="621"/>
      <c r="HY6" s="621"/>
      <c r="HZ6" s="621"/>
      <c r="IA6" s="621"/>
      <c r="IB6" s="621"/>
      <c r="IC6" s="621"/>
      <c r="ID6" s="621"/>
      <c r="IE6" s="621"/>
      <c r="IF6" s="621"/>
      <c r="IG6" s="621"/>
      <c r="IH6" s="621"/>
      <c r="II6" s="621"/>
      <c r="IJ6" s="621"/>
      <c r="IK6" s="621"/>
      <c r="IL6" s="621"/>
      <c r="IM6" s="621"/>
      <c r="IN6" s="621"/>
      <c r="IO6" s="621"/>
      <c r="IP6" s="621"/>
      <c r="IQ6" s="621"/>
      <c r="IR6" s="621"/>
      <c r="IS6" s="621"/>
      <c r="IT6" s="621"/>
      <c r="IU6" s="621"/>
      <c r="IV6" s="621"/>
      <c r="IW6" s="621"/>
      <c r="IX6" s="621"/>
      <c r="IY6" s="621"/>
      <c r="IZ6" s="621"/>
      <c r="JA6" s="621"/>
      <c r="JB6" s="621"/>
      <c r="JC6" s="621"/>
      <c r="JD6" s="621"/>
      <c r="JE6" s="621"/>
      <c r="JF6" s="621"/>
      <c r="JG6" s="621"/>
      <c r="JH6" s="621"/>
      <c r="JI6" s="621"/>
      <c r="JJ6" s="621"/>
      <c r="JK6" s="621"/>
      <c r="JL6" s="621"/>
      <c r="JM6" s="621"/>
      <c r="JN6" s="621"/>
      <c r="JO6" s="621"/>
      <c r="JP6" s="621"/>
      <c r="JQ6" s="621"/>
      <c r="JR6" s="621"/>
      <c r="JS6" s="621"/>
      <c r="JT6" s="621"/>
      <c r="JU6" s="621"/>
      <c r="JV6" s="621"/>
      <c r="JW6" s="621"/>
      <c r="JX6" s="621"/>
      <c r="JY6" s="621"/>
      <c r="JZ6" s="621"/>
      <c r="KA6" s="621"/>
      <c r="KB6" s="621"/>
      <c r="KC6" s="621"/>
      <c r="KD6" s="621"/>
      <c r="KE6" s="621"/>
      <c r="KF6" s="621"/>
      <c r="KG6" s="621"/>
      <c r="KH6" s="621"/>
      <c r="KI6" s="621"/>
      <c r="KJ6" s="621"/>
      <c r="KK6" s="621"/>
      <c r="KL6" s="621"/>
      <c r="KM6" s="621"/>
      <c r="KN6" s="621"/>
      <c r="KO6" s="621"/>
      <c r="KP6" s="621"/>
      <c r="KQ6" s="621"/>
      <c r="KR6" s="621"/>
      <c r="KS6" s="621"/>
      <c r="KT6" s="621"/>
      <c r="KU6" s="621"/>
      <c r="KV6" s="621"/>
      <c r="KW6" s="621"/>
      <c r="KX6" s="621"/>
      <c r="KY6" s="621"/>
      <c r="KZ6" s="621"/>
      <c r="LA6" s="621"/>
      <c r="LB6" s="621"/>
      <c r="LC6" s="621"/>
      <c r="LD6" s="621"/>
      <c r="LE6" s="621"/>
      <c r="LF6" s="621"/>
      <c r="LG6" s="621"/>
      <c r="LH6" s="621"/>
      <c r="LI6" s="621"/>
      <c r="LJ6" s="621"/>
      <c r="LK6" s="621"/>
      <c r="LL6" s="621"/>
      <c r="LM6" s="621"/>
      <c r="LN6" s="621"/>
      <c r="LO6" s="621"/>
      <c r="LP6" s="621"/>
      <c r="LQ6" s="621"/>
      <c r="LR6" s="621"/>
      <c r="LS6" s="621"/>
      <c r="LT6" s="621"/>
      <c r="LU6" s="621"/>
      <c r="LV6" s="621"/>
      <c r="LW6" s="621"/>
      <c r="LX6" s="621"/>
      <c r="LY6" s="621"/>
      <c r="LZ6" s="621"/>
      <c r="MA6" s="621"/>
      <c r="MB6" s="621"/>
      <c r="MC6" s="621"/>
      <c r="MD6" s="621"/>
      <c r="ME6" s="621"/>
      <c r="MF6" s="621"/>
      <c r="MG6" s="621"/>
      <c r="MH6" s="621"/>
      <c r="MI6" s="621"/>
      <c r="MJ6" s="621"/>
      <c r="MK6" s="621"/>
      <c r="ML6" s="621"/>
      <c r="MM6" s="621"/>
      <c r="MN6" s="621"/>
      <c r="MO6" s="621"/>
      <c r="MP6" s="621"/>
      <c r="MQ6" s="621"/>
      <c r="MR6" s="621"/>
      <c r="MS6" s="621"/>
      <c r="MT6" s="621"/>
      <c r="MU6" s="621"/>
      <c r="MV6" s="621"/>
      <c r="MW6" s="621"/>
      <c r="MX6" s="621"/>
      <c r="MY6" s="621"/>
      <c r="MZ6" s="621"/>
      <c r="NA6" s="621"/>
      <c r="NB6" s="621"/>
      <c r="NC6" s="621"/>
      <c r="ND6" s="621"/>
      <c r="NE6" s="621"/>
      <c r="NF6" s="621"/>
      <c r="NG6" s="621"/>
      <c r="NH6" s="621"/>
      <c r="NI6" s="621"/>
      <c r="NJ6" s="621"/>
      <c r="NK6" s="621"/>
      <c r="NL6" s="621"/>
      <c r="NM6" s="621"/>
      <c r="NN6" s="621"/>
      <c r="NO6" s="621"/>
      <c r="NP6" s="621"/>
      <c r="NQ6" s="621"/>
      <c r="NR6" s="621"/>
      <c r="NS6" s="621"/>
      <c r="NT6" s="621"/>
      <c r="NU6" s="621"/>
      <c r="NV6" s="621"/>
      <c r="NW6" s="621"/>
      <c r="NX6" s="621"/>
      <c r="NY6" s="621"/>
      <c r="NZ6" s="621"/>
      <c r="OA6" s="621"/>
      <c r="OB6" s="621"/>
      <c r="OC6" s="621"/>
      <c r="OD6" s="621"/>
      <c r="OE6" s="621"/>
      <c r="OF6" s="621"/>
      <c r="OG6" s="621"/>
      <c r="OH6" s="621"/>
      <c r="OI6" s="621"/>
      <c r="OJ6" s="621"/>
      <c r="OK6" s="621"/>
      <c r="OL6" s="621"/>
      <c r="OM6" s="621"/>
      <c r="ON6" s="621"/>
      <c r="OO6" s="621"/>
      <c r="OP6" s="621"/>
      <c r="OQ6" s="621"/>
      <c r="OR6" s="621"/>
      <c r="OS6" s="621"/>
      <c r="OT6" s="621"/>
      <c r="OU6" s="621"/>
      <c r="OV6" s="621"/>
      <c r="OW6" s="621"/>
      <c r="OX6" s="621"/>
      <c r="OY6" s="621"/>
      <c r="OZ6" s="621"/>
      <c r="PA6" s="621"/>
      <c r="PB6" s="621"/>
      <c r="PC6" s="621"/>
      <c r="PD6" s="621"/>
      <c r="PE6" s="621"/>
      <c r="PF6" s="621"/>
      <c r="PG6" s="621"/>
      <c r="PH6" s="621"/>
      <c r="PI6" s="621"/>
      <c r="PJ6" s="621"/>
      <c r="PK6" s="621"/>
      <c r="PL6" s="621"/>
      <c r="PM6" s="621"/>
      <c r="PN6" s="621"/>
      <c r="PO6" s="621"/>
      <c r="PP6" s="621"/>
      <c r="PQ6" s="621"/>
      <c r="PR6" s="621"/>
      <c r="PS6" s="621"/>
      <c r="PT6" s="621"/>
      <c r="PU6" s="621"/>
      <c r="PV6" s="621"/>
      <c r="PW6" s="621"/>
      <c r="PX6" s="621"/>
      <c r="PY6" s="621"/>
      <c r="PZ6" s="621"/>
      <c r="QA6" s="621"/>
      <c r="QB6" s="621"/>
      <c r="QC6" s="621"/>
      <c r="QD6" s="621"/>
      <c r="QE6" s="621"/>
      <c r="QF6" s="621"/>
      <c r="QG6" s="621"/>
      <c r="QH6" s="621"/>
      <c r="QI6" s="621"/>
      <c r="QJ6" s="621"/>
      <c r="QK6" s="621"/>
      <c r="QL6" s="621"/>
      <c r="QM6" s="621"/>
      <c r="QN6" s="621"/>
      <c r="QO6" s="621"/>
      <c r="QP6" s="621"/>
      <c r="QQ6" s="621"/>
      <c r="QR6" s="621"/>
      <c r="QS6" s="621"/>
      <c r="QT6" s="621"/>
      <c r="QU6" s="621"/>
      <c r="QV6" s="621"/>
      <c r="QW6" s="621"/>
      <c r="QX6" s="621"/>
      <c r="QY6" s="621"/>
      <c r="QZ6" s="621"/>
      <c r="RA6" s="621"/>
      <c r="RB6" s="621"/>
      <c r="RC6" s="621"/>
      <c r="RD6" s="621"/>
      <c r="RE6" s="621"/>
      <c r="RF6" s="621"/>
      <c r="RG6" s="621"/>
      <c r="RH6" s="621"/>
      <c r="RI6" s="621"/>
      <c r="RJ6" s="621"/>
      <c r="RK6" s="621"/>
      <c r="RL6" s="621"/>
      <c r="RM6" s="621"/>
      <c r="RN6" s="621"/>
      <c r="RO6" s="621"/>
      <c r="RP6" s="621"/>
      <c r="RQ6" s="621"/>
      <c r="RR6" s="621"/>
      <c r="RS6" s="621"/>
      <c r="RT6" s="621"/>
      <c r="RU6" s="621"/>
      <c r="RV6" s="621"/>
      <c r="RW6" s="621"/>
      <c r="RX6" s="621"/>
      <c r="RY6" s="621"/>
      <c r="RZ6" s="621"/>
      <c r="SA6" s="621"/>
      <c r="SB6" s="621"/>
      <c r="SC6" s="621"/>
      <c r="SD6" s="621"/>
      <c r="SE6" s="621"/>
      <c r="SF6" s="621"/>
      <c r="SG6" s="621"/>
      <c r="SH6" s="621"/>
      <c r="SI6" s="621"/>
      <c r="SJ6" s="621"/>
      <c r="SK6" s="621"/>
      <c r="SL6" s="621"/>
      <c r="SM6" s="621"/>
      <c r="SN6" s="621"/>
      <c r="SO6" s="621"/>
      <c r="SP6" s="621"/>
      <c r="SQ6" s="621"/>
      <c r="SR6" s="621"/>
      <c r="SS6" s="621"/>
      <c r="ST6" s="621"/>
      <c r="SU6" s="621"/>
      <c r="SV6" s="621"/>
      <c r="SW6" s="621"/>
      <c r="SX6" s="621"/>
      <c r="SY6" s="621"/>
      <c r="SZ6" s="621"/>
      <c r="TA6" s="621"/>
      <c r="TB6" s="621"/>
      <c r="TC6" s="621"/>
      <c r="TD6" s="621"/>
      <c r="TE6" s="621"/>
      <c r="TF6" s="621"/>
      <c r="TG6" s="621"/>
      <c r="TH6" s="621"/>
      <c r="TI6" s="621"/>
      <c r="TJ6" s="621"/>
      <c r="TK6" s="621"/>
      <c r="TL6" s="621"/>
      <c r="TM6" s="621"/>
      <c r="TN6" s="621"/>
      <c r="TO6" s="621"/>
      <c r="TP6" s="621"/>
      <c r="TQ6" s="621"/>
      <c r="TR6" s="621"/>
      <c r="TS6" s="621"/>
      <c r="TT6" s="621"/>
      <c r="TU6" s="621"/>
      <c r="TV6" s="621"/>
      <c r="TW6" s="621"/>
      <c r="TX6" s="621"/>
      <c r="TY6" s="621"/>
      <c r="TZ6" s="621"/>
      <c r="UA6" s="621"/>
      <c r="UB6" s="621"/>
      <c r="UC6" s="621"/>
      <c r="UD6" s="621"/>
      <c r="UE6" s="621"/>
      <c r="UF6" s="621"/>
      <c r="UG6" s="621"/>
      <c r="UH6" s="621"/>
      <c r="UI6" s="621"/>
      <c r="UJ6" s="621"/>
      <c r="UK6" s="621"/>
      <c r="UL6" s="621"/>
      <c r="UM6" s="621"/>
      <c r="UN6" s="621"/>
      <c r="UO6" s="621"/>
      <c r="UP6" s="621"/>
      <c r="UQ6" s="621"/>
      <c r="UR6" s="621"/>
      <c r="US6" s="621"/>
      <c r="UT6" s="621"/>
      <c r="UU6" s="621"/>
      <c r="UV6" s="621"/>
      <c r="UW6" s="621"/>
      <c r="UX6" s="621"/>
      <c r="UY6" s="621"/>
      <c r="UZ6" s="621"/>
      <c r="VA6" s="621"/>
      <c r="VB6" s="621"/>
      <c r="VC6" s="621"/>
      <c r="VD6" s="621"/>
      <c r="VE6" s="621"/>
      <c r="VF6" s="621"/>
      <c r="VG6" s="621"/>
      <c r="VH6" s="621"/>
      <c r="VI6" s="621"/>
      <c r="VJ6" s="621"/>
      <c r="VK6" s="621"/>
      <c r="VL6" s="621"/>
      <c r="VM6" s="621"/>
      <c r="VN6" s="621"/>
      <c r="VO6" s="621"/>
      <c r="VP6" s="621"/>
      <c r="VQ6" s="621"/>
      <c r="VR6" s="621"/>
      <c r="VS6" s="621"/>
      <c r="VT6" s="621"/>
      <c r="VU6" s="621"/>
      <c r="VV6" s="621"/>
      <c r="VW6" s="621"/>
      <c r="VX6" s="621"/>
      <c r="VY6" s="621"/>
      <c r="VZ6" s="621"/>
      <c r="WA6" s="621"/>
      <c r="WB6" s="621"/>
      <c r="WC6" s="621"/>
      <c r="WD6" s="621"/>
      <c r="WE6" s="621"/>
      <c r="WF6" s="621"/>
      <c r="WG6" s="621"/>
      <c r="WH6" s="621"/>
      <c r="WI6" s="621"/>
      <c r="WJ6" s="621"/>
      <c r="WK6" s="621"/>
      <c r="WL6" s="621"/>
      <c r="WM6" s="621"/>
      <c r="WN6" s="621"/>
      <c r="WO6" s="621"/>
      <c r="WP6" s="621"/>
      <c r="WQ6" s="621"/>
      <c r="WR6" s="621"/>
      <c r="WS6" s="621"/>
      <c r="WT6" s="621"/>
      <c r="WU6" s="621"/>
      <c r="WV6" s="621"/>
      <c r="WW6" s="621"/>
      <c r="WX6" s="621"/>
      <c r="WY6" s="621"/>
      <c r="WZ6" s="621"/>
      <c r="XA6" s="621"/>
      <c r="XB6" s="621"/>
      <c r="XC6" s="621"/>
      <c r="XD6" s="621"/>
      <c r="XE6" s="621"/>
      <c r="XF6" s="621"/>
      <c r="XG6" s="621"/>
      <c r="XH6" s="621"/>
      <c r="XI6" s="621"/>
      <c r="XJ6" s="621"/>
      <c r="XK6" s="621"/>
      <c r="XL6" s="621"/>
      <c r="XM6" s="621"/>
      <c r="XN6" s="621"/>
      <c r="XO6" s="621"/>
      <c r="XP6" s="621"/>
      <c r="XQ6" s="621"/>
      <c r="XR6" s="621"/>
      <c r="XS6" s="621"/>
      <c r="XT6" s="621"/>
      <c r="XU6" s="621"/>
      <c r="XV6" s="621"/>
      <c r="XW6" s="621"/>
      <c r="XX6" s="621"/>
      <c r="XY6" s="621"/>
      <c r="XZ6" s="621"/>
      <c r="YA6" s="621"/>
      <c r="YB6" s="621"/>
      <c r="YC6" s="621"/>
      <c r="YD6" s="621"/>
      <c r="YE6" s="621"/>
      <c r="YF6" s="621"/>
      <c r="YG6" s="621"/>
      <c r="YH6" s="621"/>
      <c r="YI6" s="621"/>
      <c r="YJ6" s="621"/>
      <c r="YK6" s="621"/>
      <c r="YL6" s="621"/>
      <c r="YM6" s="621"/>
      <c r="YN6" s="621"/>
      <c r="YO6" s="621"/>
      <c r="YP6" s="621"/>
      <c r="YQ6" s="621"/>
      <c r="YR6" s="621"/>
      <c r="YS6" s="621"/>
      <c r="YT6" s="621"/>
      <c r="YU6" s="621"/>
      <c r="YV6" s="621"/>
      <c r="YW6" s="621"/>
      <c r="YX6" s="621"/>
      <c r="YY6" s="621"/>
      <c r="YZ6" s="621"/>
      <c r="ZA6" s="621"/>
      <c r="ZB6" s="621"/>
      <c r="ZC6" s="621"/>
      <c r="ZD6" s="621"/>
      <c r="ZE6" s="621"/>
      <c r="ZF6" s="621"/>
      <c r="ZG6" s="621"/>
      <c r="ZH6" s="621"/>
      <c r="ZI6" s="621"/>
      <c r="ZJ6" s="621"/>
      <c r="ZK6" s="621"/>
      <c r="ZL6" s="621"/>
      <c r="ZM6" s="621"/>
      <c r="ZN6" s="621"/>
      <c r="ZO6" s="621"/>
      <c r="ZP6" s="621"/>
      <c r="ZQ6" s="621"/>
      <c r="ZR6" s="621"/>
      <c r="ZS6" s="621"/>
      <c r="ZT6" s="621"/>
      <c r="ZU6" s="621"/>
      <c r="ZV6" s="621"/>
      <c r="ZW6" s="621"/>
      <c r="ZX6" s="621"/>
      <c r="ZY6" s="621"/>
      <c r="ZZ6" s="621"/>
      <c r="AAA6" s="621"/>
      <c r="AAB6" s="621"/>
      <c r="AAC6" s="621"/>
      <c r="AAD6" s="621"/>
      <c r="AAE6" s="621"/>
      <c r="AAF6" s="621"/>
      <c r="AAG6" s="621"/>
      <c r="AAH6" s="621"/>
      <c r="AAI6" s="621"/>
      <c r="AAJ6" s="621"/>
      <c r="AAK6" s="621"/>
      <c r="AAL6" s="621"/>
      <c r="AAM6" s="621"/>
      <c r="AAN6" s="621"/>
      <c r="AAO6" s="621"/>
      <c r="AAP6" s="621"/>
      <c r="AAQ6" s="621"/>
      <c r="AAR6" s="621"/>
      <c r="AAS6" s="621"/>
      <c r="AAT6" s="621"/>
      <c r="AAU6" s="621"/>
      <c r="AAV6" s="621"/>
      <c r="AAW6" s="621"/>
      <c r="AAX6" s="621"/>
      <c r="AAY6" s="621"/>
      <c r="AAZ6" s="621"/>
      <c r="ABA6" s="621"/>
      <c r="ABB6" s="621"/>
      <c r="ABC6" s="621"/>
      <c r="ABD6" s="621"/>
      <c r="ABE6" s="621"/>
      <c r="ABF6" s="621"/>
      <c r="ABG6" s="621"/>
      <c r="ABH6" s="621"/>
      <c r="ABI6" s="621"/>
      <c r="ABJ6" s="621"/>
      <c r="ABK6" s="621"/>
      <c r="ABL6" s="621"/>
      <c r="ABM6" s="621"/>
      <c r="ABN6" s="621"/>
      <c r="ABO6" s="621"/>
      <c r="ABP6" s="621"/>
      <c r="ABQ6" s="621"/>
      <c r="ABR6" s="621"/>
      <c r="ABS6" s="621"/>
      <c r="ABT6" s="621"/>
      <c r="ABU6" s="621"/>
      <c r="ABV6" s="621"/>
      <c r="ABW6" s="621"/>
      <c r="ABX6" s="621"/>
      <c r="ABY6" s="621"/>
      <c r="ABZ6" s="621"/>
      <c r="ACA6" s="621"/>
      <c r="ACB6" s="621"/>
      <c r="ACC6" s="621"/>
      <c r="ACD6" s="621"/>
      <c r="ACE6" s="621"/>
      <c r="ACF6" s="621"/>
      <c r="ACG6" s="621"/>
      <c r="ACH6" s="621"/>
      <c r="ACI6" s="621"/>
      <c r="ACJ6" s="621"/>
      <c r="ACK6" s="621"/>
      <c r="ACL6" s="621"/>
      <c r="ACM6" s="621"/>
      <c r="ACN6" s="621"/>
      <c r="ACO6" s="621"/>
      <c r="ACP6" s="621"/>
      <c r="ACQ6" s="621"/>
      <c r="ACR6" s="621"/>
      <c r="ACS6" s="621"/>
      <c r="ACT6" s="621"/>
      <c r="ACU6" s="621"/>
      <c r="ACV6" s="621"/>
      <c r="ACW6" s="621"/>
      <c r="ACX6" s="621"/>
      <c r="ACY6" s="621"/>
      <c r="ACZ6" s="621"/>
      <c r="ADA6" s="621"/>
      <c r="ADB6" s="621"/>
      <c r="ADC6" s="621"/>
      <c r="ADD6" s="621"/>
      <c r="ADE6" s="621"/>
      <c r="ADF6" s="621"/>
      <c r="ADG6" s="621"/>
      <c r="ADH6" s="621"/>
      <c r="ADI6" s="621"/>
      <c r="ADJ6" s="621"/>
      <c r="ADK6" s="621"/>
      <c r="ADL6" s="621"/>
      <c r="ADM6" s="621"/>
      <c r="ADN6" s="621"/>
      <c r="ADO6" s="621"/>
      <c r="ADP6" s="621"/>
      <c r="ADQ6" s="621"/>
      <c r="ADR6" s="621"/>
      <c r="ADS6" s="621"/>
      <c r="ADT6" s="621"/>
      <c r="ADU6" s="621"/>
      <c r="ADV6" s="621"/>
      <c r="ADW6" s="621"/>
      <c r="ADX6" s="621"/>
      <c r="ADY6" s="621"/>
      <c r="ADZ6" s="621"/>
      <c r="AEA6" s="621"/>
      <c r="AEB6" s="621"/>
      <c r="AEC6" s="621"/>
      <c r="AED6" s="621"/>
      <c r="AEE6" s="621"/>
      <c r="AEF6" s="621"/>
      <c r="AEG6" s="621"/>
      <c r="AEH6" s="621"/>
      <c r="AEI6" s="621"/>
      <c r="AEJ6" s="621"/>
      <c r="AEK6" s="621"/>
      <c r="AEL6" s="621"/>
      <c r="AEM6" s="621"/>
      <c r="AEN6" s="621"/>
      <c r="AEO6" s="621"/>
      <c r="AEP6" s="621"/>
      <c r="AEQ6" s="621"/>
      <c r="AER6" s="621"/>
      <c r="AES6" s="621"/>
      <c r="AET6" s="621"/>
      <c r="AEU6" s="621"/>
      <c r="AEV6" s="621"/>
      <c r="AEW6" s="621"/>
      <c r="AEX6" s="621"/>
      <c r="AEY6" s="621"/>
      <c r="AEZ6" s="621"/>
      <c r="AFA6" s="621"/>
      <c r="AFB6" s="621"/>
      <c r="AFC6" s="621"/>
      <c r="AFD6" s="621"/>
      <c r="AFE6" s="621"/>
      <c r="AFF6" s="621"/>
      <c r="AFG6" s="621"/>
      <c r="AFH6" s="621"/>
      <c r="AFI6" s="621"/>
      <c r="AFJ6" s="621"/>
      <c r="AFK6" s="621"/>
      <c r="AFL6" s="621"/>
      <c r="AFM6" s="621"/>
      <c r="AFN6" s="621"/>
      <c r="AFO6" s="621"/>
      <c r="AFP6" s="621"/>
      <c r="AFQ6" s="621"/>
      <c r="AFR6" s="621"/>
      <c r="AFS6" s="621"/>
      <c r="AFT6" s="621"/>
      <c r="AFU6" s="621"/>
      <c r="AFV6" s="621"/>
      <c r="AFW6" s="621"/>
      <c r="AFX6" s="621"/>
      <c r="AFY6" s="621"/>
      <c r="AFZ6" s="621"/>
      <c r="AGA6" s="621"/>
      <c r="AGB6" s="621"/>
      <c r="AGC6" s="621"/>
      <c r="AGD6" s="621"/>
      <c r="AGE6" s="621"/>
      <c r="AGF6" s="621"/>
      <c r="AGG6" s="621"/>
      <c r="AGH6" s="621"/>
      <c r="AGI6" s="621"/>
      <c r="AGJ6" s="621"/>
      <c r="AGK6" s="621"/>
      <c r="AGL6" s="621"/>
      <c r="AGM6" s="621"/>
      <c r="AGN6" s="621"/>
      <c r="AGO6" s="621"/>
      <c r="AGP6" s="621"/>
      <c r="AGQ6" s="621"/>
      <c r="AGR6" s="621"/>
      <c r="AGS6" s="621"/>
      <c r="AGT6" s="621"/>
      <c r="AGU6" s="621"/>
      <c r="AGV6" s="621"/>
      <c r="AGW6" s="621"/>
      <c r="AGX6" s="621"/>
      <c r="AGY6" s="621"/>
      <c r="AGZ6" s="621"/>
      <c r="AHA6" s="621"/>
      <c r="AHB6" s="621"/>
      <c r="AHC6" s="621"/>
      <c r="AHD6" s="621"/>
      <c r="AHE6" s="621"/>
      <c r="AHF6" s="621"/>
      <c r="AHG6" s="621"/>
      <c r="AHH6" s="621"/>
      <c r="AHI6" s="621"/>
      <c r="AHJ6" s="621"/>
      <c r="AHK6" s="621"/>
      <c r="AHL6" s="621"/>
      <c r="AHM6" s="621"/>
      <c r="AHN6" s="621"/>
      <c r="AHO6" s="621"/>
      <c r="AHP6" s="621"/>
      <c r="AHQ6" s="621"/>
      <c r="AHR6" s="621"/>
      <c r="AHS6" s="621"/>
      <c r="AHT6" s="621"/>
      <c r="AHU6" s="621"/>
      <c r="AHV6" s="621"/>
      <c r="AHW6" s="621"/>
      <c r="AHX6" s="621"/>
      <c r="AHY6" s="621"/>
      <c r="AHZ6" s="621"/>
      <c r="AIA6" s="621"/>
      <c r="AIB6" s="621"/>
      <c r="AIC6" s="621"/>
      <c r="AID6" s="621"/>
      <c r="AIE6" s="621"/>
      <c r="AIF6" s="621"/>
      <c r="AIG6" s="621"/>
      <c r="AIH6" s="621"/>
      <c r="AII6" s="621"/>
      <c r="AIJ6" s="621"/>
      <c r="AIK6" s="621"/>
      <c r="AIL6" s="621"/>
      <c r="AIM6" s="621"/>
      <c r="AIN6" s="621"/>
      <c r="AIO6" s="621"/>
      <c r="AIP6" s="621"/>
      <c r="AIQ6" s="621"/>
      <c r="AIR6" s="621"/>
      <c r="AIS6" s="621"/>
      <c r="AIT6" s="621"/>
      <c r="AIU6" s="621"/>
      <c r="AIV6" s="621"/>
      <c r="AIW6" s="621"/>
      <c r="AIX6" s="621"/>
      <c r="AIY6" s="621"/>
      <c r="AIZ6" s="621"/>
      <c r="AJA6" s="621"/>
      <c r="AJB6" s="621"/>
      <c r="AJC6" s="621"/>
      <c r="AJD6" s="621"/>
      <c r="AJE6" s="621"/>
      <c r="AJF6" s="621"/>
      <c r="AJG6" s="621"/>
      <c r="AJH6" s="621"/>
      <c r="AJI6" s="621"/>
      <c r="AJJ6" s="621"/>
      <c r="AJK6" s="621"/>
      <c r="AJL6" s="621"/>
      <c r="AJM6" s="621"/>
      <c r="AJN6" s="621"/>
      <c r="AJO6" s="621"/>
      <c r="AJP6" s="621"/>
      <c r="AJQ6" s="621"/>
      <c r="AJR6" s="621"/>
      <c r="AJS6" s="621"/>
      <c r="AJT6" s="621"/>
      <c r="AJU6" s="621"/>
      <c r="AJV6" s="621"/>
      <c r="AJW6" s="621"/>
      <c r="AJX6" s="621"/>
      <c r="AJY6" s="621"/>
      <c r="AJZ6" s="621"/>
      <c r="AKA6" s="621"/>
      <c r="AKB6" s="621"/>
      <c r="AKC6" s="621"/>
      <c r="AKD6" s="621"/>
      <c r="AKE6" s="621"/>
      <c r="AKF6" s="621"/>
      <c r="AKG6" s="621"/>
      <c r="AKH6" s="621"/>
      <c r="AKI6" s="621"/>
      <c r="AKJ6" s="621"/>
      <c r="AKK6" s="621"/>
      <c r="AKL6" s="621"/>
      <c r="AKM6" s="621"/>
      <c r="AKN6" s="621"/>
      <c r="AKO6" s="621"/>
      <c r="AKP6" s="621"/>
      <c r="AKQ6" s="621"/>
      <c r="AKR6" s="621"/>
      <c r="AKS6" s="621"/>
      <c r="AKT6" s="621"/>
      <c r="AKU6" s="621"/>
      <c r="AKV6" s="621"/>
      <c r="AKW6" s="621"/>
      <c r="AKX6" s="621"/>
      <c r="AKY6" s="621"/>
      <c r="AKZ6" s="621"/>
      <c r="ALA6" s="621"/>
      <c r="ALB6" s="621"/>
      <c r="ALC6" s="621"/>
      <c r="ALD6" s="621"/>
      <c r="ALE6" s="621"/>
      <c r="ALF6" s="621"/>
      <c r="ALG6" s="621"/>
      <c r="ALH6" s="621"/>
      <c r="ALI6" s="621"/>
    </row>
    <row r="7" spans="1:997" customFormat="1" ht="15.5" x14ac:dyDescent="0.35">
      <c r="A7" s="614" t="s">
        <v>311</v>
      </c>
      <c r="B7" s="622">
        <v>10</v>
      </c>
      <c r="C7" s="616"/>
      <c r="D7" s="617"/>
      <c r="E7" s="618"/>
      <c r="F7" s="618"/>
      <c r="G7" s="618"/>
      <c r="H7" s="618"/>
      <c r="I7" s="619"/>
      <c r="J7" s="617"/>
      <c r="K7" s="633"/>
      <c r="L7" s="633"/>
      <c r="M7" s="633"/>
      <c r="N7" s="620"/>
      <c r="O7" s="620"/>
      <c r="P7" s="620"/>
      <c r="Q7" s="620"/>
      <c r="R7" s="620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1"/>
      <c r="AI7" s="621"/>
      <c r="AJ7" s="621"/>
      <c r="AK7" s="621"/>
      <c r="AL7" s="621"/>
      <c r="AM7" s="621"/>
      <c r="AN7" s="621"/>
      <c r="AO7" s="621"/>
      <c r="AP7" s="621"/>
      <c r="AQ7" s="621"/>
      <c r="AR7" s="621"/>
      <c r="AS7" s="621"/>
      <c r="AT7" s="621"/>
      <c r="AU7" s="621"/>
      <c r="AV7" s="621"/>
      <c r="AW7" s="621"/>
      <c r="AX7" s="621"/>
      <c r="AY7" s="621"/>
      <c r="AZ7" s="621"/>
      <c r="BA7" s="621"/>
      <c r="BB7" s="621"/>
      <c r="BC7" s="621"/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1"/>
      <c r="BP7" s="621"/>
      <c r="BQ7" s="621"/>
      <c r="BR7" s="621"/>
      <c r="BS7" s="621"/>
      <c r="BT7" s="621"/>
      <c r="BU7" s="621"/>
      <c r="BV7" s="621"/>
      <c r="BW7" s="621"/>
      <c r="BX7" s="621"/>
      <c r="BY7" s="621"/>
      <c r="BZ7" s="621"/>
      <c r="CA7" s="621"/>
      <c r="CB7" s="621"/>
      <c r="CC7" s="621"/>
      <c r="CD7" s="621"/>
      <c r="CE7" s="621"/>
      <c r="CF7" s="621"/>
      <c r="CG7" s="621"/>
      <c r="CH7" s="621"/>
      <c r="CI7" s="621"/>
      <c r="CJ7" s="621"/>
      <c r="CK7" s="621"/>
      <c r="CL7" s="621"/>
      <c r="CM7" s="621"/>
      <c r="CN7" s="621"/>
      <c r="CO7" s="621"/>
      <c r="CP7" s="621"/>
      <c r="CQ7" s="621"/>
      <c r="CR7" s="621"/>
      <c r="CS7" s="621"/>
      <c r="CT7" s="621"/>
      <c r="CU7" s="621"/>
      <c r="CV7" s="621"/>
      <c r="CW7" s="621"/>
      <c r="CX7" s="621"/>
      <c r="CY7" s="621"/>
      <c r="CZ7" s="621"/>
      <c r="DA7" s="621"/>
      <c r="DB7" s="621"/>
      <c r="DC7" s="621"/>
      <c r="DD7" s="621"/>
      <c r="DE7" s="621"/>
      <c r="DF7" s="621"/>
      <c r="DG7" s="621"/>
      <c r="DH7" s="621"/>
      <c r="DI7" s="621"/>
      <c r="DJ7" s="621"/>
      <c r="DK7" s="621"/>
      <c r="DL7" s="621"/>
      <c r="DM7" s="621"/>
      <c r="DN7" s="621"/>
      <c r="DO7" s="621"/>
      <c r="DP7" s="621"/>
      <c r="DQ7" s="621"/>
      <c r="DR7" s="621"/>
      <c r="DS7" s="621"/>
      <c r="DT7" s="621"/>
      <c r="DU7" s="621"/>
      <c r="DV7" s="621"/>
      <c r="DW7" s="621"/>
      <c r="DX7" s="621"/>
      <c r="DY7" s="621"/>
      <c r="DZ7" s="621"/>
      <c r="EA7" s="621"/>
      <c r="EB7" s="621"/>
      <c r="EC7" s="621"/>
      <c r="ED7" s="621"/>
      <c r="EE7" s="621"/>
      <c r="EF7" s="621"/>
      <c r="EG7" s="621"/>
      <c r="EH7" s="621"/>
      <c r="EI7" s="621"/>
      <c r="EJ7" s="621"/>
      <c r="EK7" s="621"/>
      <c r="EL7" s="621"/>
      <c r="EM7" s="621"/>
      <c r="EN7" s="621"/>
      <c r="EO7" s="621"/>
      <c r="EP7" s="621"/>
      <c r="EQ7" s="621"/>
      <c r="ER7" s="621"/>
      <c r="ES7" s="621"/>
      <c r="ET7" s="621"/>
      <c r="EU7" s="621"/>
      <c r="EV7" s="621"/>
      <c r="EW7" s="621"/>
      <c r="EX7" s="621"/>
      <c r="EY7" s="621"/>
      <c r="EZ7" s="621"/>
      <c r="FA7" s="621"/>
      <c r="FB7" s="621"/>
      <c r="FC7" s="621"/>
      <c r="FD7" s="621"/>
      <c r="FE7" s="621"/>
      <c r="FF7" s="621"/>
      <c r="FG7" s="621"/>
      <c r="FH7" s="621"/>
      <c r="FI7" s="621"/>
      <c r="FJ7" s="621"/>
      <c r="FK7" s="621"/>
      <c r="FL7" s="621"/>
      <c r="FM7" s="621"/>
      <c r="FN7" s="621"/>
      <c r="FO7" s="621"/>
      <c r="FP7" s="621"/>
      <c r="FQ7" s="621"/>
      <c r="FR7" s="621"/>
      <c r="FS7" s="621"/>
      <c r="FT7" s="621"/>
      <c r="FU7" s="621"/>
      <c r="FV7" s="621"/>
      <c r="FW7" s="621"/>
      <c r="FX7" s="621"/>
      <c r="FY7" s="621"/>
      <c r="FZ7" s="621"/>
      <c r="GA7" s="621"/>
      <c r="GB7" s="621"/>
      <c r="GC7" s="621"/>
      <c r="GD7" s="621"/>
      <c r="GE7" s="621"/>
      <c r="GF7" s="621"/>
      <c r="GG7" s="621"/>
      <c r="GH7" s="621"/>
      <c r="GI7" s="621"/>
      <c r="GJ7" s="621"/>
      <c r="GK7" s="621"/>
      <c r="GL7" s="621"/>
      <c r="GM7" s="621"/>
      <c r="GN7" s="621"/>
      <c r="GO7" s="621"/>
      <c r="GP7" s="621"/>
      <c r="GQ7" s="621"/>
      <c r="GR7" s="621"/>
      <c r="GS7" s="621"/>
      <c r="GT7" s="621"/>
      <c r="GU7" s="621"/>
      <c r="GV7" s="621"/>
      <c r="GW7" s="621"/>
      <c r="GX7" s="621"/>
      <c r="GY7" s="621"/>
      <c r="GZ7" s="621"/>
      <c r="HA7" s="621"/>
      <c r="HB7" s="621"/>
      <c r="HC7" s="621"/>
      <c r="HD7" s="621"/>
      <c r="HE7" s="621"/>
      <c r="HF7" s="621"/>
      <c r="HG7" s="621"/>
      <c r="HH7" s="621"/>
      <c r="HI7" s="621"/>
      <c r="HJ7" s="621"/>
      <c r="HK7" s="621"/>
      <c r="HL7" s="621"/>
      <c r="HM7" s="621"/>
      <c r="HN7" s="621"/>
      <c r="HO7" s="621"/>
      <c r="HP7" s="621"/>
      <c r="HQ7" s="621"/>
      <c r="HR7" s="621"/>
      <c r="HS7" s="621"/>
      <c r="HT7" s="621"/>
      <c r="HU7" s="621"/>
      <c r="HV7" s="621"/>
      <c r="HW7" s="621"/>
      <c r="HX7" s="621"/>
      <c r="HY7" s="621"/>
      <c r="HZ7" s="621"/>
      <c r="IA7" s="621"/>
      <c r="IB7" s="621"/>
      <c r="IC7" s="621"/>
      <c r="ID7" s="621"/>
      <c r="IE7" s="621"/>
      <c r="IF7" s="621"/>
      <c r="IG7" s="621"/>
      <c r="IH7" s="621"/>
      <c r="II7" s="621"/>
      <c r="IJ7" s="621"/>
      <c r="IK7" s="621"/>
      <c r="IL7" s="621"/>
      <c r="IM7" s="621"/>
      <c r="IN7" s="621"/>
      <c r="IO7" s="621"/>
      <c r="IP7" s="621"/>
      <c r="IQ7" s="621"/>
      <c r="IR7" s="621"/>
      <c r="IS7" s="621"/>
      <c r="IT7" s="621"/>
      <c r="IU7" s="621"/>
      <c r="IV7" s="621"/>
      <c r="IW7" s="621"/>
      <c r="IX7" s="621"/>
      <c r="IY7" s="621"/>
      <c r="IZ7" s="621"/>
      <c r="JA7" s="621"/>
      <c r="JB7" s="621"/>
      <c r="JC7" s="621"/>
      <c r="JD7" s="621"/>
      <c r="JE7" s="621"/>
      <c r="JF7" s="621"/>
      <c r="JG7" s="621"/>
      <c r="JH7" s="621"/>
      <c r="JI7" s="621"/>
      <c r="JJ7" s="621"/>
      <c r="JK7" s="621"/>
      <c r="JL7" s="621"/>
      <c r="JM7" s="621"/>
      <c r="JN7" s="621"/>
      <c r="JO7" s="621"/>
      <c r="JP7" s="621"/>
      <c r="JQ7" s="621"/>
      <c r="JR7" s="621"/>
      <c r="JS7" s="621"/>
      <c r="JT7" s="621"/>
      <c r="JU7" s="621"/>
      <c r="JV7" s="621"/>
      <c r="JW7" s="621"/>
      <c r="JX7" s="621"/>
      <c r="JY7" s="621"/>
      <c r="JZ7" s="621"/>
      <c r="KA7" s="621"/>
      <c r="KB7" s="621"/>
      <c r="KC7" s="621"/>
      <c r="KD7" s="621"/>
      <c r="KE7" s="621"/>
      <c r="KF7" s="621"/>
      <c r="KG7" s="621"/>
      <c r="KH7" s="621"/>
      <c r="KI7" s="621"/>
      <c r="KJ7" s="621"/>
      <c r="KK7" s="621"/>
      <c r="KL7" s="621"/>
      <c r="KM7" s="621"/>
      <c r="KN7" s="621"/>
      <c r="KO7" s="621"/>
      <c r="KP7" s="621"/>
      <c r="KQ7" s="621"/>
      <c r="KR7" s="621"/>
      <c r="KS7" s="621"/>
      <c r="KT7" s="621"/>
      <c r="KU7" s="621"/>
      <c r="KV7" s="621"/>
      <c r="KW7" s="621"/>
      <c r="KX7" s="621"/>
      <c r="KY7" s="621"/>
      <c r="KZ7" s="621"/>
      <c r="LA7" s="621"/>
      <c r="LB7" s="621"/>
      <c r="LC7" s="621"/>
      <c r="LD7" s="621"/>
      <c r="LE7" s="621"/>
      <c r="LF7" s="621"/>
      <c r="LG7" s="621"/>
      <c r="LH7" s="621"/>
      <c r="LI7" s="621"/>
      <c r="LJ7" s="621"/>
      <c r="LK7" s="621"/>
      <c r="LL7" s="621"/>
      <c r="LM7" s="621"/>
      <c r="LN7" s="621"/>
      <c r="LO7" s="621"/>
      <c r="LP7" s="621"/>
      <c r="LQ7" s="621"/>
      <c r="LR7" s="621"/>
      <c r="LS7" s="621"/>
      <c r="LT7" s="621"/>
      <c r="LU7" s="621"/>
      <c r="LV7" s="621"/>
      <c r="LW7" s="621"/>
      <c r="LX7" s="621"/>
      <c r="LY7" s="621"/>
      <c r="LZ7" s="621"/>
      <c r="MA7" s="621"/>
      <c r="MB7" s="621"/>
      <c r="MC7" s="621"/>
      <c r="MD7" s="621"/>
      <c r="ME7" s="621"/>
      <c r="MF7" s="621"/>
      <c r="MG7" s="621"/>
      <c r="MH7" s="621"/>
      <c r="MI7" s="621"/>
      <c r="MJ7" s="621"/>
      <c r="MK7" s="621"/>
      <c r="ML7" s="621"/>
      <c r="MM7" s="621"/>
      <c r="MN7" s="621"/>
      <c r="MO7" s="621"/>
      <c r="MP7" s="621"/>
      <c r="MQ7" s="621"/>
      <c r="MR7" s="621"/>
      <c r="MS7" s="621"/>
      <c r="MT7" s="621"/>
      <c r="MU7" s="621"/>
      <c r="MV7" s="621"/>
      <c r="MW7" s="621"/>
      <c r="MX7" s="621"/>
      <c r="MY7" s="621"/>
      <c r="MZ7" s="621"/>
      <c r="NA7" s="621"/>
      <c r="NB7" s="621"/>
      <c r="NC7" s="621"/>
      <c r="ND7" s="621"/>
      <c r="NE7" s="621"/>
      <c r="NF7" s="621"/>
      <c r="NG7" s="621"/>
      <c r="NH7" s="621"/>
      <c r="NI7" s="621"/>
      <c r="NJ7" s="621"/>
      <c r="NK7" s="621"/>
      <c r="NL7" s="621"/>
      <c r="NM7" s="621"/>
      <c r="NN7" s="621"/>
      <c r="NO7" s="621"/>
      <c r="NP7" s="621"/>
      <c r="NQ7" s="621"/>
      <c r="NR7" s="621"/>
      <c r="NS7" s="621"/>
      <c r="NT7" s="621"/>
      <c r="NU7" s="621"/>
      <c r="NV7" s="621"/>
      <c r="NW7" s="621"/>
      <c r="NX7" s="621"/>
      <c r="NY7" s="621"/>
      <c r="NZ7" s="621"/>
      <c r="OA7" s="621"/>
      <c r="OB7" s="621"/>
      <c r="OC7" s="621"/>
      <c r="OD7" s="621"/>
      <c r="OE7" s="621"/>
      <c r="OF7" s="621"/>
      <c r="OG7" s="621"/>
      <c r="OH7" s="621"/>
      <c r="OI7" s="621"/>
      <c r="OJ7" s="621"/>
      <c r="OK7" s="621"/>
      <c r="OL7" s="621"/>
      <c r="OM7" s="621"/>
      <c r="ON7" s="621"/>
      <c r="OO7" s="621"/>
      <c r="OP7" s="621"/>
      <c r="OQ7" s="621"/>
      <c r="OR7" s="621"/>
      <c r="OS7" s="621"/>
      <c r="OT7" s="621"/>
      <c r="OU7" s="621"/>
      <c r="OV7" s="621"/>
      <c r="OW7" s="621"/>
      <c r="OX7" s="621"/>
      <c r="OY7" s="621"/>
      <c r="OZ7" s="621"/>
      <c r="PA7" s="621"/>
      <c r="PB7" s="621"/>
      <c r="PC7" s="621"/>
      <c r="PD7" s="621"/>
      <c r="PE7" s="621"/>
      <c r="PF7" s="621"/>
      <c r="PG7" s="621"/>
      <c r="PH7" s="621"/>
      <c r="PI7" s="621"/>
      <c r="PJ7" s="621"/>
      <c r="PK7" s="621"/>
      <c r="PL7" s="621"/>
      <c r="PM7" s="621"/>
      <c r="PN7" s="621"/>
      <c r="PO7" s="621"/>
      <c r="PP7" s="621"/>
      <c r="PQ7" s="621"/>
      <c r="PR7" s="621"/>
      <c r="PS7" s="621"/>
      <c r="PT7" s="621"/>
      <c r="PU7" s="621"/>
      <c r="PV7" s="621"/>
      <c r="PW7" s="621"/>
      <c r="PX7" s="621"/>
      <c r="PY7" s="621"/>
      <c r="PZ7" s="621"/>
      <c r="QA7" s="621"/>
      <c r="QB7" s="621"/>
      <c r="QC7" s="621"/>
      <c r="QD7" s="621"/>
      <c r="QE7" s="621"/>
      <c r="QF7" s="621"/>
      <c r="QG7" s="621"/>
      <c r="QH7" s="621"/>
      <c r="QI7" s="621"/>
      <c r="QJ7" s="621"/>
      <c r="QK7" s="621"/>
      <c r="QL7" s="621"/>
      <c r="QM7" s="621"/>
      <c r="QN7" s="621"/>
      <c r="QO7" s="621"/>
      <c r="QP7" s="621"/>
      <c r="QQ7" s="621"/>
      <c r="QR7" s="621"/>
      <c r="QS7" s="621"/>
      <c r="QT7" s="621"/>
      <c r="QU7" s="621"/>
      <c r="QV7" s="621"/>
      <c r="QW7" s="621"/>
      <c r="QX7" s="621"/>
      <c r="QY7" s="621"/>
      <c r="QZ7" s="621"/>
      <c r="RA7" s="621"/>
      <c r="RB7" s="621"/>
      <c r="RC7" s="621"/>
      <c r="RD7" s="621"/>
      <c r="RE7" s="621"/>
      <c r="RF7" s="621"/>
      <c r="RG7" s="621"/>
      <c r="RH7" s="621"/>
      <c r="RI7" s="621"/>
      <c r="RJ7" s="621"/>
      <c r="RK7" s="621"/>
      <c r="RL7" s="621"/>
      <c r="RM7" s="621"/>
      <c r="RN7" s="621"/>
      <c r="RO7" s="621"/>
      <c r="RP7" s="621"/>
      <c r="RQ7" s="621"/>
      <c r="RR7" s="621"/>
      <c r="RS7" s="621"/>
      <c r="RT7" s="621"/>
      <c r="RU7" s="621"/>
      <c r="RV7" s="621"/>
      <c r="RW7" s="621"/>
      <c r="RX7" s="621"/>
      <c r="RY7" s="621"/>
      <c r="RZ7" s="621"/>
      <c r="SA7" s="621"/>
      <c r="SB7" s="621"/>
      <c r="SC7" s="621"/>
      <c r="SD7" s="621"/>
      <c r="SE7" s="621"/>
      <c r="SF7" s="621"/>
      <c r="SG7" s="621"/>
      <c r="SH7" s="621"/>
      <c r="SI7" s="621"/>
      <c r="SJ7" s="621"/>
      <c r="SK7" s="621"/>
      <c r="SL7" s="621"/>
      <c r="SM7" s="621"/>
      <c r="SN7" s="621"/>
      <c r="SO7" s="621"/>
      <c r="SP7" s="621"/>
      <c r="SQ7" s="621"/>
      <c r="SR7" s="621"/>
      <c r="SS7" s="621"/>
      <c r="ST7" s="621"/>
      <c r="SU7" s="621"/>
      <c r="SV7" s="621"/>
      <c r="SW7" s="621"/>
      <c r="SX7" s="621"/>
      <c r="SY7" s="621"/>
      <c r="SZ7" s="621"/>
      <c r="TA7" s="621"/>
      <c r="TB7" s="621"/>
      <c r="TC7" s="621"/>
      <c r="TD7" s="621"/>
      <c r="TE7" s="621"/>
      <c r="TF7" s="621"/>
      <c r="TG7" s="621"/>
      <c r="TH7" s="621"/>
      <c r="TI7" s="621"/>
      <c r="TJ7" s="621"/>
      <c r="TK7" s="621"/>
      <c r="TL7" s="621"/>
      <c r="TM7" s="621"/>
      <c r="TN7" s="621"/>
      <c r="TO7" s="621"/>
      <c r="TP7" s="621"/>
      <c r="TQ7" s="621"/>
      <c r="TR7" s="621"/>
      <c r="TS7" s="621"/>
      <c r="TT7" s="621"/>
      <c r="TU7" s="621"/>
      <c r="TV7" s="621"/>
      <c r="TW7" s="621"/>
      <c r="TX7" s="621"/>
      <c r="TY7" s="621"/>
      <c r="TZ7" s="621"/>
      <c r="UA7" s="621"/>
      <c r="UB7" s="621"/>
      <c r="UC7" s="621"/>
      <c r="UD7" s="621"/>
      <c r="UE7" s="621"/>
      <c r="UF7" s="621"/>
      <c r="UG7" s="621"/>
      <c r="UH7" s="621"/>
      <c r="UI7" s="621"/>
      <c r="UJ7" s="621"/>
      <c r="UK7" s="621"/>
      <c r="UL7" s="621"/>
      <c r="UM7" s="621"/>
      <c r="UN7" s="621"/>
      <c r="UO7" s="621"/>
      <c r="UP7" s="621"/>
      <c r="UQ7" s="621"/>
      <c r="UR7" s="621"/>
      <c r="US7" s="621"/>
      <c r="UT7" s="621"/>
      <c r="UU7" s="621"/>
      <c r="UV7" s="621"/>
      <c r="UW7" s="621"/>
      <c r="UX7" s="621"/>
      <c r="UY7" s="621"/>
      <c r="UZ7" s="621"/>
      <c r="VA7" s="621"/>
      <c r="VB7" s="621"/>
      <c r="VC7" s="621"/>
      <c r="VD7" s="621"/>
      <c r="VE7" s="621"/>
      <c r="VF7" s="621"/>
      <c r="VG7" s="621"/>
      <c r="VH7" s="621"/>
      <c r="VI7" s="621"/>
      <c r="VJ7" s="621"/>
      <c r="VK7" s="621"/>
      <c r="VL7" s="621"/>
      <c r="VM7" s="621"/>
      <c r="VN7" s="621"/>
      <c r="VO7" s="621"/>
      <c r="VP7" s="621"/>
      <c r="VQ7" s="621"/>
      <c r="VR7" s="621"/>
      <c r="VS7" s="621"/>
      <c r="VT7" s="621"/>
      <c r="VU7" s="621"/>
      <c r="VV7" s="621"/>
      <c r="VW7" s="621"/>
      <c r="VX7" s="621"/>
      <c r="VY7" s="621"/>
      <c r="VZ7" s="621"/>
      <c r="WA7" s="621"/>
      <c r="WB7" s="621"/>
      <c r="WC7" s="621"/>
      <c r="WD7" s="621"/>
      <c r="WE7" s="621"/>
      <c r="WF7" s="621"/>
      <c r="WG7" s="621"/>
      <c r="WH7" s="621"/>
      <c r="WI7" s="621"/>
      <c r="WJ7" s="621"/>
      <c r="WK7" s="621"/>
      <c r="WL7" s="621"/>
      <c r="WM7" s="621"/>
      <c r="WN7" s="621"/>
      <c r="WO7" s="621"/>
      <c r="WP7" s="621"/>
      <c r="WQ7" s="621"/>
      <c r="WR7" s="621"/>
      <c r="WS7" s="621"/>
      <c r="WT7" s="621"/>
      <c r="WU7" s="621"/>
      <c r="WV7" s="621"/>
      <c r="WW7" s="621"/>
      <c r="WX7" s="621"/>
      <c r="WY7" s="621"/>
      <c r="WZ7" s="621"/>
      <c r="XA7" s="621"/>
      <c r="XB7" s="621"/>
      <c r="XC7" s="621"/>
      <c r="XD7" s="621"/>
      <c r="XE7" s="621"/>
      <c r="XF7" s="621"/>
      <c r="XG7" s="621"/>
      <c r="XH7" s="621"/>
      <c r="XI7" s="621"/>
      <c r="XJ7" s="621"/>
      <c r="XK7" s="621"/>
      <c r="XL7" s="621"/>
      <c r="XM7" s="621"/>
      <c r="XN7" s="621"/>
      <c r="XO7" s="621"/>
      <c r="XP7" s="621"/>
      <c r="XQ7" s="621"/>
      <c r="XR7" s="621"/>
      <c r="XS7" s="621"/>
      <c r="XT7" s="621"/>
      <c r="XU7" s="621"/>
      <c r="XV7" s="621"/>
      <c r="XW7" s="621"/>
      <c r="XX7" s="621"/>
      <c r="XY7" s="621"/>
      <c r="XZ7" s="621"/>
      <c r="YA7" s="621"/>
      <c r="YB7" s="621"/>
      <c r="YC7" s="621"/>
      <c r="YD7" s="621"/>
      <c r="YE7" s="621"/>
      <c r="YF7" s="621"/>
      <c r="YG7" s="621"/>
      <c r="YH7" s="621"/>
      <c r="YI7" s="621"/>
      <c r="YJ7" s="621"/>
      <c r="YK7" s="621"/>
      <c r="YL7" s="621"/>
      <c r="YM7" s="621"/>
      <c r="YN7" s="621"/>
      <c r="YO7" s="621"/>
      <c r="YP7" s="621"/>
      <c r="YQ7" s="621"/>
      <c r="YR7" s="621"/>
      <c r="YS7" s="621"/>
      <c r="YT7" s="621"/>
      <c r="YU7" s="621"/>
      <c r="YV7" s="621"/>
      <c r="YW7" s="621"/>
      <c r="YX7" s="621"/>
      <c r="YY7" s="621"/>
      <c r="YZ7" s="621"/>
      <c r="ZA7" s="621"/>
      <c r="ZB7" s="621"/>
      <c r="ZC7" s="621"/>
      <c r="ZD7" s="621"/>
      <c r="ZE7" s="621"/>
      <c r="ZF7" s="621"/>
      <c r="ZG7" s="621"/>
      <c r="ZH7" s="621"/>
      <c r="ZI7" s="621"/>
      <c r="ZJ7" s="621"/>
      <c r="ZK7" s="621"/>
      <c r="ZL7" s="621"/>
      <c r="ZM7" s="621"/>
      <c r="ZN7" s="621"/>
      <c r="ZO7" s="621"/>
      <c r="ZP7" s="621"/>
      <c r="ZQ7" s="621"/>
      <c r="ZR7" s="621"/>
      <c r="ZS7" s="621"/>
      <c r="ZT7" s="621"/>
      <c r="ZU7" s="621"/>
      <c r="ZV7" s="621"/>
      <c r="ZW7" s="621"/>
      <c r="ZX7" s="621"/>
      <c r="ZY7" s="621"/>
      <c r="ZZ7" s="621"/>
      <c r="AAA7" s="621"/>
      <c r="AAB7" s="621"/>
      <c r="AAC7" s="621"/>
      <c r="AAD7" s="621"/>
      <c r="AAE7" s="621"/>
      <c r="AAF7" s="621"/>
      <c r="AAG7" s="621"/>
      <c r="AAH7" s="621"/>
      <c r="AAI7" s="621"/>
      <c r="AAJ7" s="621"/>
      <c r="AAK7" s="621"/>
      <c r="AAL7" s="621"/>
      <c r="AAM7" s="621"/>
      <c r="AAN7" s="621"/>
      <c r="AAO7" s="621"/>
      <c r="AAP7" s="621"/>
      <c r="AAQ7" s="621"/>
      <c r="AAR7" s="621"/>
      <c r="AAS7" s="621"/>
      <c r="AAT7" s="621"/>
      <c r="AAU7" s="621"/>
      <c r="AAV7" s="621"/>
      <c r="AAW7" s="621"/>
      <c r="AAX7" s="621"/>
      <c r="AAY7" s="621"/>
      <c r="AAZ7" s="621"/>
      <c r="ABA7" s="621"/>
      <c r="ABB7" s="621"/>
      <c r="ABC7" s="621"/>
      <c r="ABD7" s="621"/>
      <c r="ABE7" s="621"/>
      <c r="ABF7" s="621"/>
      <c r="ABG7" s="621"/>
      <c r="ABH7" s="621"/>
      <c r="ABI7" s="621"/>
      <c r="ABJ7" s="621"/>
      <c r="ABK7" s="621"/>
      <c r="ABL7" s="621"/>
      <c r="ABM7" s="621"/>
      <c r="ABN7" s="621"/>
      <c r="ABO7" s="621"/>
      <c r="ABP7" s="621"/>
      <c r="ABQ7" s="621"/>
      <c r="ABR7" s="621"/>
      <c r="ABS7" s="621"/>
      <c r="ABT7" s="621"/>
      <c r="ABU7" s="621"/>
      <c r="ABV7" s="621"/>
      <c r="ABW7" s="621"/>
      <c r="ABX7" s="621"/>
      <c r="ABY7" s="621"/>
      <c r="ABZ7" s="621"/>
      <c r="ACA7" s="621"/>
      <c r="ACB7" s="621"/>
      <c r="ACC7" s="621"/>
      <c r="ACD7" s="621"/>
      <c r="ACE7" s="621"/>
      <c r="ACF7" s="621"/>
      <c r="ACG7" s="621"/>
      <c r="ACH7" s="621"/>
      <c r="ACI7" s="621"/>
      <c r="ACJ7" s="621"/>
      <c r="ACK7" s="621"/>
      <c r="ACL7" s="621"/>
      <c r="ACM7" s="621"/>
      <c r="ACN7" s="621"/>
      <c r="ACO7" s="621"/>
      <c r="ACP7" s="621"/>
      <c r="ACQ7" s="621"/>
      <c r="ACR7" s="621"/>
      <c r="ACS7" s="621"/>
      <c r="ACT7" s="621"/>
      <c r="ACU7" s="621"/>
      <c r="ACV7" s="621"/>
      <c r="ACW7" s="621"/>
      <c r="ACX7" s="621"/>
      <c r="ACY7" s="621"/>
      <c r="ACZ7" s="621"/>
      <c r="ADA7" s="621"/>
      <c r="ADB7" s="621"/>
      <c r="ADC7" s="621"/>
      <c r="ADD7" s="621"/>
      <c r="ADE7" s="621"/>
      <c r="ADF7" s="621"/>
      <c r="ADG7" s="621"/>
      <c r="ADH7" s="621"/>
      <c r="ADI7" s="621"/>
      <c r="ADJ7" s="621"/>
      <c r="ADK7" s="621"/>
      <c r="ADL7" s="621"/>
      <c r="ADM7" s="621"/>
      <c r="ADN7" s="621"/>
      <c r="ADO7" s="621"/>
      <c r="ADP7" s="621"/>
      <c r="ADQ7" s="621"/>
      <c r="ADR7" s="621"/>
      <c r="ADS7" s="621"/>
      <c r="ADT7" s="621"/>
      <c r="ADU7" s="621"/>
      <c r="ADV7" s="621"/>
      <c r="ADW7" s="621"/>
      <c r="ADX7" s="621"/>
      <c r="ADY7" s="621"/>
      <c r="ADZ7" s="621"/>
      <c r="AEA7" s="621"/>
      <c r="AEB7" s="621"/>
      <c r="AEC7" s="621"/>
      <c r="AED7" s="621"/>
      <c r="AEE7" s="621"/>
      <c r="AEF7" s="621"/>
      <c r="AEG7" s="621"/>
      <c r="AEH7" s="621"/>
      <c r="AEI7" s="621"/>
      <c r="AEJ7" s="621"/>
      <c r="AEK7" s="621"/>
      <c r="AEL7" s="621"/>
      <c r="AEM7" s="621"/>
      <c r="AEN7" s="621"/>
      <c r="AEO7" s="621"/>
      <c r="AEP7" s="621"/>
      <c r="AEQ7" s="621"/>
      <c r="AER7" s="621"/>
      <c r="AES7" s="621"/>
      <c r="AET7" s="621"/>
      <c r="AEU7" s="621"/>
      <c r="AEV7" s="621"/>
      <c r="AEW7" s="621"/>
      <c r="AEX7" s="621"/>
      <c r="AEY7" s="621"/>
      <c r="AEZ7" s="621"/>
      <c r="AFA7" s="621"/>
      <c r="AFB7" s="621"/>
      <c r="AFC7" s="621"/>
      <c r="AFD7" s="621"/>
      <c r="AFE7" s="621"/>
      <c r="AFF7" s="621"/>
      <c r="AFG7" s="621"/>
      <c r="AFH7" s="621"/>
      <c r="AFI7" s="621"/>
      <c r="AFJ7" s="621"/>
      <c r="AFK7" s="621"/>
      <c r="AFL7" s="621"/>
      <c r="AFM7" s="621"/>
      <c r="AFN7" s="621"/>
      <c r="AFO7" s="621"/>
      <c r="AFP7" s="621"/>
      <c r="AFQ7" s="621"/>
      <c r="AFR7" s="621"/>
      <c r="AFS7" s="621"/>
      <c r="AFT7" s="621"/>
      <c r="AFU7" s="621"/>
      <c r="AFV7" s="621"/>
      <c r="AFW7" s="621"/>
      <c r="AFX7" s="621"/>
      <c r="AFY7" s="621"/>
      <c r="AFZ7" s="621"/>
      <c r="AGA7" s="621"/>
      <c r="AGB7" s="621"/>
      <c r="AGC7" s="621"/>
      <c r="AGD7" s="621"/>
      <c r="AGE7" s="621"/>
      <c r="AGF7" s="621"/>
      <c r="AGG7" s="621"/>
      <c r="AGH7" s="621"/>
      <c r="AGI7" s="621"/>
      <c r="AGJ7" s="621"/>
      <c r="AGK7" s="621"/>
      <c r="AGL7" s="621"/>
      <c r="AGM7" s="621"/>
      <c r="AGN7" s="621"/>
      <c r="AGO7" s="621"/>
      <c r="AGP7" s="621"/>
      <c r="AGQ7" s="621"/>
      <c r="AGR7" s="621"/>
      <c r="AGS7" s="621"/>
      <c r="AGT7" s="621"/>
      <c r="AGU7" s="621"/>
      <c r="AGV7" s="621"/>
      <c r="AGW7" s="621"/>
      <c r="AGX7" s="621"/>
      <c r="AGY7" s="621"/>
      <c r="AGZ7" s="621"/>
      <c r="AHA7" s="621"/>
      <c r="AHB7" s="621"/>
      <c r="AHC7" s="621"/>
      <c r="AHD7" s="621"/>
      <c r="AHE7" s="621"/>
      <c r="AHF7" s="621"/>
      <c r="AHG7" s="621"/>
      <c r="AHH7" s="621"/>
      <c r="AHI7" s="621"/>
      <c r="AHJ7" s="621"/>
      <c r="AHK7" s="621"/>
      <c r="AHL7" s="621"/>
      <c r="AHM7" s="621"/>
      <c r="AHN7" s="621"/>
      <c r="AHO7" s="621"/>
      <c r="AHP7" s="621"/>
      <c r="AHQ7" s="621"/>
      <c r="AHR7" s="621"/>
      <c r="AHS7" s="621"/>
      <c r="AHT7" s="621"/>
      <c r="AHU7" s="621"/>
      <c r="AHV7" s="621"/>
      <c r="AHW7" s="621"/>
      <c r="AHX7" s="621"/>
      <c r="AHY7" s="621"/>
      <c r="AHZ7" s="621"/>
      <c r="AIA7" s="621"/>
      <c r="AIB7" s="621"/>
      <c r="AIC7" s="621"/>
      <c r="AID7" s="621"/>
      <c r="AIE7" s="621"/>
      <c r="AIF7" s="621"/>
      <c r="AIG7" s="621"/>
      <c r="AIH7" s="621"/>
      <c r="AII7" s="621"/>
      <c r="AIJ7" s="621"/>
      <c r="AIK7" s="621"/>
      <c r="AIL7" s="621"/>
      <c r="AIM7" s="621"/>
      <c r="AIN7" s="621"/>
      <c r="AIO7" s="621"/>
      <c r="AIP7" s="621"/>
      <c r="AIQ7" s="621"/>
      <c r="AIR7" s="621"/>
      <c r="AIS7" s="621"/>
      <c r="AIT7" s="621"/>
      <c r="AIU7" s="621"/>
      <c r="AIV7" s="621"/>
      <c r="AIW7" s="621"/>
      <c r="AIX7" s="621"/>
      <c r="AIY7" s="621"/>
      <c r="AIZ7" s="621"/>
      <c r="AJA7" s="621"/>
      <c r="AJB7" s="621"/>
      <c r="AJC7" s="621"/>
      <c r="AJD7" s="621"/>
      <c r="AJE7" s="621"/>
      <c r="AJF7" s="621"/>
      <c r="AJG7" s="621"/>
      <c r="AJH7" s="621"/>
      <c r="AJI7" s="621"/>
      <c r="AJJ7" s="621"/>
      <c r="AJK7" s="621"/>
      <c r="AJL7" s="621"/>
      <c r="AJM7" s="621"/>
      <c r="AJN7" s="621"/>
      <c r="AJO7" s="621"/>
      <c r="AJP7" s="621"/>
      <c r="AJQ7" s="621"/>
      <c r="AJR7" s="621"/>
      <c r="AJS7" s="621"/>
      <c r="AJT7" s="621"/>
      <c r="AJU7" s="621"/>
      <c r="AJV7" s="621"/>
      <c r="AJW7" s="621"/>
      <c r="AJX7" s="621"/>
      <c r="AJY7" s="621"/>
      <c r="AJZ7" s="621"/>
      <c r="AKA7" s="621"/>
      <c r="AKB7" s="621"/>
      <c r="AKC7" s="621"/>
      <c r="AKD7" s="621"/>
      <c r="AKE7" s="621"/>
      <c r="AKF7" s="621"/>
      <c r="AKG7" s="621"/>
      <c r="AKH7" s="621"/>
      <c r="AKI7" s="621"/>
      <c r="AKJ7" s="621"/>
      <c r="AKK7" s="621"/>
      <c r="AKL7" s="621"/>
      <c r="AKM7" s="621"/>
      <c r="AKN7" s="621"/>
      <c r="AKO7" s="621"/>
      <c r="AKP7" s="621"/>
      <c r="AKQ7" s="621"/>
      <c r="AKR7" s="621"/>
      <c r="AKS7" s="621"/>
      <c r="AKT7" s="621"/>
      <c r="AKU7" s="621"/>
      <c r="AKV7" s="621"/>
      <c r="AKW7" s="621"/>
      <c r="AKX7" s="621"/>
      <c r="AKY7" s="621"/>
      <c r="AKZ7" s="621"/>
      <c r="ALA7" s="621"/>
      <c r="ALB7" s="621"/>
      <c r="ALC7" s="621"/>
      <c r="ALD7" s="621"/>
      <c r="ALE7" s="621"/>
      <c r="ALF7" s="621"/>
      <c r="ALG7" s="621"/>
      <c r="ALH7" s="621"/>
      <c r="ALI7" s="621"/>
    </row>
    <row r="8" spans="1:997" customFormat="1" ht="15.5" x14ac:dyDescent="0.35">
      <c r="A8" s="614" t="s">
        <v>300</v>
      </c>
      <c r="B8" s="636" t="s">
        <v>114</v>
      </c>
      <c r="C8" s="617"/>
      <c r="D8" s="617"/>
      <c r="E8" s="618"/>
      <c r="F8" s="618"/>
      <c r="G8" s="618"/>
      <c r="H8" s="618"/>
      <c r="I8" s="619"/>
      <c r="J8" s="617"/>
      <c r="K8" s="633"/>
      <c r="L8" s="633"/>
      <c r="M8" s="633"/>
      <c r="N8" s="623"/>
      <c r="O8" s="620"/>
      <c r="P8" s="624"/>
      <c r="Q8" s="620"/>
      <c r="R8" s="620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  <c r="AD8" s="621"/>
      <c r="AE8" s="621"/>
      <c r="AF8" s="621"/>
      <c r="AG8" s="621"/>
      <c r="AH8" s="621"/>
      <c r="AI8" s="621"/>
      <c r="AJ8" s="621"/>
      <c r="AK8" s="621"/>
      <c r="AL8" s="621"/>
      <c r="AM8" s="621"/>
      <c r="AN8" s="621"/>
      <c r="AO8" s="621"/>
      <c r="AP8" s="621"/>
      <c r="AQ8" s="621"/>
      <c r="AR8" s="621"/>
      <c r="AS8" s="621"/>
      <c r="AT8" s="621"/>
      <c r="AU8" s="621"/>
      <c r="AV8" s="621"/>
      <c r="AW8" s="621"/>
      <c r="AX8" s="621"/>
      <c r="AY8" s="621"/>
      <c r="AZ8" s="621"/>
      <c r="BA8" s="621"/>
      <c r="BB8" s="621"/>
      <c r="BC8" s="621"/>
      <c r="BD8" s="621"/>
      <c r="BE8" s="621"/>
      <c r="BF8" s="621"/>
      <c r="BG8" s="621"/>
      <c r="BH8" s="621"/>
      <c r="BI8" s="621"/>
      <c r="BJ8" s="621"/>
      <c r="BK8" s="621"/>
      <c r="BL8" s="621"/>
      <c r="BM8" s="621"/>
      <c r="BN8" s="621"/>
      <c r="BO8" s="621"/>
      <c r="BP8" s="621"/>
      <c r="BQ8" s="621"/>
      <c r="BR8" s="621"/>
      <c r="BS8" s="621"/>
      <c r="BT8" s="621"/>
      <c r="BU8" s="621"/>
      <c r="BV8" s="621"/>
      <c r="BW8" s="621"/>
      <c r="BX8" s="621"/>
      <c r="BY8" s="621"/>
      <c r="BZ8" s="621"/>
      <c r="CA8" s="621"/>
      <c r="CB8" s="621"/>
      <c r="CC8" s="621"/>
      <c r="CD8" s="621"/>
      <c r="CE8" s="621"/>
      <c r="CF8" s="621"/>
      <c r="CG8" s="621"/>
      <c r="CH8" s="621"/>
      <c r="CI8" s="621"/>
      <c r="CJ8" s="621"/>
      <c r="CK8" s="621"/>
      <c r="CL8" s="621"/>
      <c r="CM8" s="621"/>
      <c r="CN8" s="621"/>
      <c r="CO8" s="621"/>
      <c r="CP8" s="621"/>
      <c r="CQ8" s="621"/>
      <c r="CR8" s="621"/>
      <c r="CS8" s="621"/>
      <c r="CT8" s="621"/>
      <c r="CU8" s="621"/>
      <c r="CV8" s="621"/>
      <c r="CW8" s="621"/>
      <c r="CX8" s="621"/>
      <c r="CY8" s="621"/>
      <c r="CZ8" s="621"/>
      <c r="DA8" s="621"/>
      <c r="DB8" s="621"/>
      <c r="DC8" s="621"/>
      <c r="DD8" s="621"/>
      <c r="DE8" s="621"/>
      <c r="DF8" s="621"/>
      <c r="DG8" s="621"/>
      <c r="DH8" s="621"/>
      <c r="DI8" s="621"/>
      <c r="DJ8" s="621"/>
      <c r="DK8" s="621"/>
      <c r="DL8" s="621"/>
      <c r="DM8" s="621"/>
      <c r="DN8" s="621"/>
      <c r="DO8" s="621"/>
      <c r="DP8" s="621"/>
      <c r="DQ8" s="621"/>
      <c r="DR8" s="621"/>
      <c r="DS8" s="621"/>
      <c r="DT8" s="621"/>
      <c r="DU8" s="621"/>
      <c r="DV8" s="621"/>
      <c r="DW8" s="621"/>
      <c r="DX8" s="621"/>
      <c r="DY8" s="621"/>
      <c r="DZ8" s="621"/>
      <c r="EA8" s="621"/>
      <c r="EB8" s="621"/>
      <c r="EC8" s="621"/>
      <c r="ED8" s="621"/>
      <c r="EE8" s="621"/>
      <c r="EF8" s="621"/>
      <c r="EG8" s="621"/>
      <c r="EH8" s="621"/>
      <c r="EI8" s="621"/>
      <c r="EJ8" s="621"/>
      <c r="EK8" s="621"/>
      <c r="EL8" s="621"/>
      <c r="EM8" s="621"/>
      <c r="EN8" s="621"/>
      <c r="EO8" s="621"/>
      <c r="EP8" s="621"/>
      <c r="EQ8" s="621"/>
      <c r="ER8" s="621"/>
      <c r="ES8" s="621"/>
      <c r="ET8" s="621"/>
      <c r="EU8" s="621"/>
      <c r="EV8" s="621"/>
      <c r="EW8" s="621"/>
      <c r="EX8" s="621"/>
      <c r="EY8" s="621"/>
      <c r="EZ8" s="621"/>
      <c r="FA8" s="621"/>
      <c r="FB8" s="621"/>
      <c r="FC8" s="621"/>
      <c r="FD8" s="621"/>
      <c r="FE8" s="621"/>
      <c r="FF8" s="621"/>
      <c r="FG8" s="621"/>
      <c r="FH8" s="621"/>
      <c r="FI8" s="621"/>
      <c r="FJ8" s="621"/>
      <c r="FK8" s="621"/>
      <c r="FL8" s="621"/>
      <c r="FM8" s="621"/>
      <c r="FN8" s="621"/>
      <c r="FO8" s="621"/>
      <c r="FP8" s="621"/>
      <c r="FQ8" s="621"/>
      <c r="FR8" s="621"/>
      <c r="FS8" s="621"/>
      <c r="FT8" s="621"/>
      <c r="FU8" s="621"/>
      <c r="FV8" s="621"/>
      <c r="FW8" s="621"/>
      <c r="FX8" s="621"/>
      <c r="FY8" s="621"/>
      <c r="FZ8" s="621"/>
      <c r="GA8" s="621"/>
      <c r="GB8" s="621"/>
      <c r="GC8" s="621"/>
      <c r="GD8" s="621"/>
      <c r="GE8" s="621"/>
      <c r="GF8" s="621"/>
      <c r="GG8" s="621"/>
      <c r="GH8" s="621"/>
      <c r="GI8" s="621"/>
      <c r="GJ8" s="621"/>
      <c r="GK8" s="621"/>
      <c r="GL8" s="621"/>
      <c r="GM8" s="621"/>
      <c r="GN8" s="621"/>
      <c r="GO8" s="621"/>
      <c r="GP8" s="621"/>
      <c r="GQ8" s="621"/>
      <c r="GR8" s="621"/>
      <c r="GS8" s="621"/>
      <c r="GT8" s="621"/>
      <c r="GU8" s="621"/>
      <c r="GV8" s="621"/>
      <c r="GW8" s="621"/>
      <c r="GX8" s="621"/>
      <c r="GY8" s="621"/>
      <c r="GZ8" s="621"/>
      <c r="HA8" s="621"/>
      <c r="HB8" s="621"/>
      <c r="HC8" s="621"/>
      <c r="HD8" s="621"/>
      <c r="HE8" s="621"/>
      <c r="HF8" s="621"/>
      <c r="HG8" s="621"/>
      <c r="HH8" s="621"/>
      <c r="HI8" s="621"/>
      <c r="HJ8" s="621"/>
      <c r="HK8" s="621"/>
      <c r="HL8" s="621"/>
      <c r="HM8" s="621"/>
      <c r="HN8" s="621"/>
      <c r="HO8" s="621"/>
      <c r="HP8" s="621"/>
      <c r="HQ8" s="621"/>
      <c r="HR8" s="621"/>
      <c r="HS8" s="621"/>
      <c r="HT8" s="621"/>
      <c r="HU8" s="621"/>
      <c r="HV8" s="621"/>
      <c r="HW8" s="621"/>
      <c r="HX8" s="621"/>
      <c r="HY8" s="621"/>
      <c r="HZ8" s="621"/>
      <c r="IA8" s="621"/>
      <c r="IB8" s="621"/>
      <c r="IC8" s="621"/>
      <c r="ID8" s="621"/>
      <c r="IE8" s="621"/>
      <c r="IF8" s="621"/>
      <c r="IG8" s="621"/>
      <c r="IH8" s="621"/>
      <c r="II8" s="621"/>
      <c r="IJ8" s="621"/>
      <c r="IK8" s="621"/>
      <c r="IL8" s="621"/>
      <c r="IM8" s="621"/>
      <c r="IN8" s="621"/>
      <c r="IO8" s="621"/>
      <c r="IP8" s="621"/>
      <c r="IQ8" s="621"/>
      <c r="IR8" s="621"/>
      <c r="IS8" s="621"/>
      <c r="IT8" s="621"/>
      <c r="IU8" s="621"/>
      <c r="IV8" s="621"/>
      <c r="IW8" s="621"/>
      <c r="IX8" s="621"/>
      <c r="IY8" s="621"/>
      <c r="IZ8" s="621"/>
      <c r="JA8" s="621"/>
      <c r="JB8" s="621"/>
      <c r="JC8" s="621"/>
      <c r="JD8" s="621"/>
      <c r="JE8" s="621"/>
      <c r="JF8" s="621"/>
      <c r="JG8" s="621"/>
      <c r="JH8" s="621"/>
      <c r="JI8" s="621"/>
      <c r="JJ8" s="621"/>
      <c r="JK8" s="621"/>
      <c r="JL8" s="621"/>
      <c r="JM8" s="621"/>
      <c r="JN8" s="621"/>
      <c r="JO8" s="621"/>
      <c r="JP8" s="621"/>
      <c r="JQ8" s="621"/>
      <c r="JR8" s="621"/>
      <c r="JS8" s="621"/>
      <c r="JT8" s="621"/>
      <c r="JU8" s="621"/>
      <c r="JV8" s="621"/>
      <c r="JW8" s="621"/>
      <c r="JX8" s="621"/>
      <c r="JY8" s="621"/>
      <c r="JZ8" s="621"/>
      <c r="KA8" s="621"/>
      <c r="KB8" s="621"/>
      <c r="KC8" s="621"/>
      <c r="KD8" s="621"/>
      <c r="KE8" s="621"/>
      <c r="KF8" s="621"/>
      <c r="KG8" s="621"/>
      <c r="KH8" s="621"/>
      <c r="KI8" s="621"/>
      <c r="KJ8" s="621"/>
      <c r="KK8" s="621"/>
      <c r="KL8" s="621"/>
      <c r="KM8" s="621"/>
      <c r="KN8" s="621"/>
      <c r="KO8" s="621"/>
      <c r="KP8" s="621"/>
      <c r="KQ8" s="621"/>
      <c r="KR8" s="621"/>
      <c r="KS8" s="621"/>
      <c r="KT8" s="621"/>
      <c r="KU8" s="621"/>
      <c r="KV8" s="621"/>
      <c r="KW8" s="621"/>
      <c r="KX8" s="621"/>
      <c r="KY8" s="621"/>
      <c r="KZ8" s="621"/>
      <c r="LA8" s="621"/>
      <c r="LB8" s="621"/>
      <c r="LC8" s="621"/>
      <c r="LD8" s="621"/>
      <c r="LE8" s="621"/>
      <c r="LF8" s="621"/>
      <c r="LG8" s="621"/>
      <c r="LH8" s="621"/>
      <c r="LI8" s="621"/>
      <c r="LJ8" s="621"/>
      <c r="LK8" s="621"/>
      <c r="LL8" s="621"/>
      <c r="LM8" s="621"/>
      <c r="LN8" s="621"/>
      <c r="LO8" s="621"/>
      <c r="LP8" s="621"/>
      <c r="LQ8" s="621"/>
      <c r="LR8" s="621"/>
      <c r="LS8" s="621"/>
      <c r="LT8" s="621"/>
      <c r="LU8" s="621"/>
      <c r="LV8" s="621"/>
      <c r="LW8" s="621"/>
      <c r="LX8" s="621"/>
      <c r="LY8" s="621"/>
      <c r="LZ8" s="621"/>
      <c r="MA8" s="621"/>
      <c r="MB8" s="621"/>
      <c r="MC8" s="621"/>
      <c r="MD8" s="621"/>
      <c r="ME8" s="621"/>
      <c r="MF8" s="621"/>
      <c r="MG8" s="621"/>
      <c r="MH8" s="621"/>
      <c r="MI8" s="621"/>
      <c r="MJ8" s="621"/>
      <c r="MK8" s="621"/>
      <c r="ML8" s="621"/>
      <c r="MM8" s="621"/>
      <c r="MN8" s="621"/>
      <c r="MO8" s="621"/>
      <c r="MP8" s="621"/>
      <c r="MQ8" s="621"/>
      <c r="MR8" s="621"/>
      <c r="MS8" s="621"/>
      <c r="MT8" s="621"/>
      <c r="MU8" s="621"/>
      <c r="MV8" s="621"/>
      <c r="MW8" s="621"/>
      <c r="MX8" s="621"/>
      <c r="MY8" s="621"/>
      <c r="MZ8" s="621"/>
      <c r="NA8" s="621"/>
      <c r="NB8" s="621"/>
      <c r="NC8" s="621"/>
      <c r="ND8" s="621"/>
      <c r="NE8" s="621"/>
      <c r="NF8" s="621"/>
      <c r="NG8" s="621"/>
      <c r="NH8" s="621"/>
      <c r="NI8" s="621"/>
      <c r="NJ8" s="621"/>
      <c r="NK8" s="621"/>
      <c r="NL8" s="621"/>
      <c r="NM8" s="621"/>
      <c r="NN8" s="621"/>
      <c r="NO8" s="621"/>
      <c r="NP8" s="621"/>
      <c r="NQ8" s="621"/>
      <c r="NR8" s="621"/>
      <c r="NS8" s="621"/>
      <c r="NT8" s="621"/>
      <c r="NU8" s="621"/>
      <c r="NV8" s="621"/>
      <c r="NW8" s="621"/>
      <c r="NX8" s="621"/>
      <c r="NY8" s="621"/>
      <c r="NZ8" s="621"/>
      <c r="OA8" s="621"/>
      <c r="OB8" s="621"/>
      <c r="OC8" s="621"/>
      <c r="OD8" s="621"/>
      <c r="OE8" s="621"/>
      <c r="OF8" s="621"/>
      <c r="OG8" s="621"/>
      <c r="OH8" s="621"/>
      <c r="OI8" s="621"/>
      <c r="OJ8" s="621"/>
      <c r="OK8" s="621"/>
      <c r="OL8" s="621"/>
      <c r="OM8" s="621"/>
      <c r="ON8" s="621"/>
      <c r="OO8" s="621"/>
      <c r="OP8" s="621"/>
      <c r="OQ8" s="621"/>
      <c r="OR8" s="621"/>
      <c r="OS8" s="621"/>
      <c r="OT8" s="621"/>
      <c r="OU8" s="621"/>
      <c r="OV8" s="621"/>
      <c r="OW8" s="621"/>
      <c r="OX8" s="621"/>
      <c r="OY8" s="621"/>
      <c r="OZ8" s="621"/>
      <c r="PA8" s="621"/>
      <c r="PB8" s="621"/>
      <c r="PC8" s="621"/>
      <c r="PD8" s="621"/>
      <c r="PE8" s="621"/>
      <c r="PF8" s="621"/>
      <c r="PG8" s="621"/>
      <c r="PH8" s="621"/>
      <c r="PI8" s="621"/>
      <c r="PJ8" s="621"/>
      <c r="PK8" s="621"/>
      <c r="PL8" s="621"/>
      <c r="PM8" s="621"/>
      <c r="PN8" s="621"/>
      <c r="PO8" s="621"/>
      <c r="PP8" s="621"/>
      <c r="PQ8" s="621"/>
      <c r="PR8" s="621"/>
      <c r="PS8" s="621"/>
      <c r="PT8" s="621"/>
      <c r="PU8" s="621"/>
      <c r="PV8" s="621"/>
      <c r="PW8" s="621"/>
      <c r="PX8" s="621"/>
      <c r="PY8" s="621"/>
      <c r="PZ8" s="621"/>
      <c r="QA8" s="621"/>
      <c r="QB8" s="621"/>
      <c r="QC8" s="621"/>
      <c r="QD8" s="621"/>
      <c r="QE8" s="621"/>
      <c r="QF8" s="621"/>
      <c r="QG8" s="621"/>
      <c r="QH8" s="621"/>
      <c r="QI8" s="621"/>
      <c r="QJ8" s="621"/>
      <c r="QK8" s="621"/>
      <c r="QL8" s="621"/>
      <c r="QM8" s="621"/>
      <c r="QN8" s="621"/>
      <c r="QO8" s="621"/>
      <c r="QP8" s="621"/>
      <c r="QQ8" s="621"/>
      <c r="QR8" s="621"/>
      <c r="QS8" s="621"/>
      <c r="QT8" s="621"/>
      <c r="QU8" s="621"/>
      <c r="QV8" s="621"/>
      <c r="QW8" s="621"/>
      <c r="QX8" s="621"/>
      <c r="QY8" s="621"/>
      <c r="QZ8" s="621"/>
      <c r="RA8" s="621"/>
      <c r="RB8" s="621"/>
      <c r="RC8" s="621"/>
      <c r="RD8" s="621"/>
      <c r="RE8" s="621"/>
      <c r="RF8" s="621"/>
      <c r="RG8" s="621"/>
      <c r="RH8" s="621"/>
      <c r="RI8" s="621"/>
      <c r="RJ8" s="621"/>
      <c r="RK8" s="621"/>
      <c r="RL8" s="621"/>
      <c r="RM8" s="621"/>
      <c r="RN8" s="621"/>
      <c r="RO8" s="621"/>
      <c r="RP8" s="621"/>
      <c r="RQ8" s="621"/>
      <c r="RR8" s="621"/>
      <c r="RS8" s="621"/>
      <c r="RT8" s="621"/>
      <c r="RU8" s="621"/>
      <c r="RV8" s="621"/>
      <c r="RW8" s="621"/>
      <c r="RX8" s="621"/>
      <c r="RY8" s="621"/>
      <c r="RZ8" s="621"/>
      <c r="SA8" s="621"/>
      <c r="SB8" s="621"/>
      <c r="SC8" s="621"/>
      <c r="SD8" s="621"/>
      <c r="SE8" s="621"/>
      <c r="SF8" s="621"/>
      <c r="SG8" s="621"/>
      <c r="SH8" s="621"/>
      <c r="SI8" s="621"/>
      <c r="SJ8" s="621"/>
      <c r="SK8" s="621"/>
      <c r="SL8" s="621"/>
      <c r="SM8" s="621"/>
      <c r="SN8" s="621"/>
      <c r="SO8" s="621"/>
      <c r="SP8" s="621"/>
      <c r="SQ8" s="621"/>
      <c r="SR8" s="621"/>
      <c r="SS8" s="621"/>
      <c r="ST8" s="621"/>
      <c r="SU8" s="621"/>
      <c r="SV8" s="621"/>
      <c r="SW8" s="621"/>
      <c r="SX8" s="621"/>
      <c r="SY8" s="621"/>
      <c r="SZ8" s="621"/>
      <c r="TA8" s="621"/>
      <c r="TB8" s="621"/>
      <c r="TC8" s="621"/>
      <c r="TD8" s="621"/>
      <c r="TE8" s="621"/>
      <c r="TF8" s="621"/>
      <c r="TG8" s="621"/>
      <c r="TH8" s="621"/>
      <c r="TI8" s="621"/>
      <c r="TJ8" s="621"/>
      <c r="TK8" s="621"/>
      <c r="TL8" s="621"/>
      <c r="TM8" s="621"/>
      <c r="TN8" s="621"/>
      <c r="TO8" s="621"/>
      <c r="TP8" s="621"/>
      <c r="TQ8" s="621"/>
      <c r="TR8" s="621"/>
      <c r="TS8" s="621"/>
      <c r="TT8" s="621"/>
      <c r="TU8" s="621"/>
      <c r="TV8" s="621"/>
      <c r="TW8" s="621"/>
      <c r="TX8" s="621"/>
      <c r="TY8" s="621"/>
      <c r="TZ8" s="621"/>
      <c r="UA8" s="621"/>
      <c r="UB8" s="621"/>
      <c r="UC8" s="621"/>
      <c r="UD8" s="621"/>
      <c r="UE8" s="621"/>
      <c r="UF8" s="621"/>
      <c r="UG8" s="621"/>
      <c r="UH8" s="621"/>
      <c r="UI8" s="621"/>
      <c r="UJ8" s="621"/>
      <c r="UK8" s="621"/>
      <c r="UL8" s="621"/>
      <c r="UM8" s="621"/>
      <c r="UN8" s="621"/>
      <c r="UO8" s="621"/>
      <c r="UP8" s="621"/>
      <c r="UQ8" s="621"/>
      <c r="UR8" s="621"/>
      <c r="US8" s="621"/>
      <c r="UT8" s="621"/>
      <c r="UU8" s="621"/>
      <c r="UV8" s="621"/>
      <c r="UW8" s="621"/>
      <c r="UX8" s="621"/>
      <c r="UY8" s="621"/>
      <c r="UZ8" s="621"/>
      <c r="VA8" s="621"/>
      <c r="VB8" s="621"/>
      <c r="VC8" s="621"/>
      <c r="VD8" s="621"/>
      <c r="VE8" s="621"/>
      <c r="VF8" s="621"/>
      <c r="VG8" s="621"/>
      <c r="VH8" s="621"/>
      <c r="VI8" s="621"/>
      <c r="VJ8" s="621"/>
      <c r="VK8" s="621"/>
      <c r="VL8" s="621"/>
      <c r="VM8" s="621"/>
      <c r="VN8" s="621"/>
      <c r="VO8" s="621"/>
      <c r="VP8" s="621"/>
      <c r="VQ8" s="621"/>
      <c r="VR8" s="621"/>
      <c r="VS8" s="621"/>
      <c r="VT8" s="621"/>
      <c r="VU8" s="621"/>
      <c r="VV8" s="621"/>
      <c r="VW8" s="621"/>
      <c r="VX8" s="621"/>
      <c r="VY8" s="621"/>
      <c r="VZ8" s="621"/>
      <c r="WA8" s="621"/>
      <c r="WB8" s="621"/>
      <c r="WC8" s="621"/>
      <c r="WD8" s="621"/>
      <c r="WE8" s="621"/>
      <c r="WF8" s="621"/>
      <c r="WG8" s="621"/>
      <c r="WH8" s="621"/>
      <c r="WI8" s="621"/>
      <c r="WJ8" s="621"/>
      <c r="WK8" s="621"/>
      <c r="WL8" s="621"/>
      <c r="WM8" s="621"/>
      <c r="WN8" s="621"/>
      <c r="WO8" s="621"/>
      <c r="WP8" s="621"/>
      <c r="WQ8" s="621"/>
      <c r="WR8" s="621"/>
      <c r="WS8" s="621"/>
      <c r="WT8" s="621"/>
      <c r="WU8" s="621"/>
      <c r="WV8" s="621"/>
      <c r="WW8" s="621"/>
      <c r="WX8" s="621"/>
      <c r="WY8" s="621"/>
      <c r="WZ8" s="621"/>
      <c r="XA8" s="621"/>
      <c r="XB8" s="621"/>
      <c r="XC8" s="621"/>
      <c r="XD8" s="621"/>
      <c r="XE8" s="621"/>
      <c r="XF8" s="621"/>
      <c r="XG8" s="621"/>
      <c r="XH8" s="621"/>
      <c r="XI8" s="621"/>
      <c r="XJ8" s="621"/>
      <c r="XK8" s="621"/>
      <c r="XL8" s="621"/>
      <c r="XM8" s="621"/>
      <c r="XN8" s="621"/>
      <c r="XO8" s="621"/>
      <c r="XP8" s="621"/>
      <c r="XQ8" s="621"/>
      <c r="XR8" s="621"/>
      <c r="XS8" s="621"/>
      <c r="XT8" s="621"/>
      <c r="XU8" s="621"/>
      <c r="XV8" s="621"/>
      <c r="XW8" s="621"/>
      <c r="XX8" s="621"/>
      <c r="XY8" s="621"/>
      <c r="XZ8" s="621"/>
      <c r="YA8" s="621"/>
      <c r="YB8" s="621"/>
      <c r="YC8" s="621"/>
      <c r="YD8" s="621"/>
      <c r="YE8" s="621"/>
      <c r="YF8" s="621"/>
      <c r="YG8" s="621"/>
      <c r="YH8" s="621"/>
      <c r="YI8" s="621"/>
      <c r="YJ8" s="621"/>
      <c r="YK8" s="621"/>
      <c r="YL8" s="621"/>
      <c r="YM8" s="621"/>
      <c r="YN8" s="621"/>
      <c r="YO8" s="621"/>
      <c r="YP8" s="621"/>
      <c r="YQ8" s="621"/>
      <c r="YR8" s="621"/>
      <c r="YS8" s="621"/>
      <c r="YT8" s="621"/>
      <c r="YU8" s="621"/>
      <c r="YV8" s="621"/>
      <c r="YW8" s="621"/>
      <c r="YX8" s="621"/>
      <c r="YY8" s="621"/>
      <c r="YZ8" s="621"/>
      <c r="ZA8" s="621"/>
      <c r="ZB8" s="621"/>
      <c r="ZC8" s="621"/>
      <c r="ZD8" s="621"/>
      <c r="ZE8" s="621"/>
      <c r="ZF8" s="621"/>
      <c r="ZG8" s="621"/>
      <c r="ZH8" s="621"/>
      <c r="ZI8" s="621"/>
      <c r="ZJ8" s="621"/>
      <c r="ZK8" s="621"/>
      <c r="ZL8" s="621"/>
      <c r="ZM8" s="621"/>
      <c r="ZN8" s="621"/>
      <c r="ZO8" s="621"/>
      <c r="ZP8" s="621"/>
      <c r="ZQ8" s="621"/>
      <c r="ZR8" s="621"/>
      <c r="ZS8" s="621"/>
      <c r="ZT8" s="621"/>
      <c r="ZU8" s="621"/>
      <c r="ZV8" s="621"/>
      <c r="ZW8" s="621"/>
      <c r="ZX8" s="621"/>
      <c r="ZY8" s="621"/>
      <c r="ZZ8" s="621"/>
      <c r="AAA8" s="621"/>
      <c r="AAB8" s="621"/>
      <c r="AAC8" s="621"/>
      <c r="AAD8" s="621"/>
      <c r="AAE8" s="621"/>
      <c r="AAF8" s="621"/>
      <c r="AAG8" s="621"/>
      <c r="AAH8" s="621"/>
      <c r="AAI8" s="621"/>
      <c r="AAJ8" s="621"/>
      <c r="AAK8" s="621"/>
      <c r="AAL8" s="621"/>
      <c r="AAM8" s="621"/>
      <c r="AAN8" s="621"/>
      <c r="AAO8" s="621"/>
      <c r="AAP8" s="621"/>
      <c r="AAQ8" s="621"/>
      <c r="AAR8" s="621"/>
      <c r="AAS8" s="621"/>
      <c r="AAT8" s="621"/>
      <c r="AAU8" s="621"/>
      <c r="AAV8" s="621"/>
      <c r="AAW8" s="621"/>
      <c r="AAX8" s="621"/>
      <c r="AAY8" s="621"/>
      <c r="AAZ8" s="621"/>
      <c r="ABA8" s="621"/>
      <c r="ABB8" s="621"/>
      <c r="ABC8" s="621"/>
      <c r="ABD8" s="621"/>
      <c r="ABE8" s="621"/>
      <c r="ABF8" s="621"/>
      <c r="ABG8" s="621"/>
      <c r="ABH8" s="621"/>
      <c r="ABI8" s="621"/>
      <c r="ABJ8" s="621"/>
      <c r="ABK8" s="621"/>
      <c r="ABL8" s="621"/>
      <c r="ABM8" s="621"/>
      <c r="ABN8" s="621"/>
      <c r="ABO8" s="621"/>
      <c r="ABP8" s="621"/>
      <c r="ABQ8" s="621"/>
      <c r="ABR8" s="621"/>
      <c r="ABS8" s="621"/>
      <c r="ABT8" s="621"/>
      <c r="ABU8" s="621"/>
      <c r="ABV8" s="621"/>
      <c r="ABW8" s="621"/>
      <c r="ABX8" s="621"/>
      <c r="ABY8" s="621"/>
      <c r="ABZ8" s="621"/>
      <c r="ACA8" s="621"/>
      <c r="ACB8" s="621"/>
      <c r="ACC8" s="621"/>
      <c r="ACD8" s="621"/>
      <c r="ACE8" s="621"/>
      <c r="ACF8" s="621"/>
      <c r="ACG8" s="621"/>
      <c r="ACH8" s="621"/>
      <c r="ACI8" s="621"/>
      <c r="ACJ8" s="621"/>
      <c r="ACK8" s="621"/>
      <c r="ACL8" s="621"/>
      <c r="ACM8" s="621"/>
      <c r="ACN8" s="621"/>
      <c r="ACO8" s="621"/>
      <c r="ACP8" s="621"/>
      <c r="ACQ8" s="621"/>
      <c r="ACR8" s="621"/>
      <c r="ACS8" s="621"/>
      <c r="ACT8" s="621"/>
      <c r="ACU8" s="621"/>
      <c r="ACV8" s="621"/>
      <c r="ACW8" s="621"/>
      <c r="ACX8" s="621"/>
      <c r="ACY8" s="621"/>
      <c r="ACZ8" s="621"/>
      <c r="ADA8" s="621"/>
      <c r="ADB8" s="621"/>
      <c r="ADC8" s="621"/>
      <c r="ADD8" s="621"/>
      <c r="ADE8" s="621"/>
      <c r="ADF8" s="621"/>
      <c r="ADG8" s="621"/>
      <c r="ADH8" s="621"/>
      <c r="ADI8" s="621"/>
      <c r="ADJ8" s="621"/>
      <c r="ADK8" s="621"/>
      <c r="ADL8" s="621"/>
      <c r="ADM8" s="621"/>
      <c r="ADN8" s="621"/>
      <c r="ADO8" s="621"/>
      <c r="ADP8" s="621"/>
      <c r="ADQ8" s="621"/>
      <c r="ADR8" s="621"/>
      <c r="ADS8" s="621"/>
      <c r="ADT8" s="621"/>
      <c r="ADU8" s="621"/>
      <c r="ADV8" s="621"/>
      <c r="ADW8" s="621"/>
      <c r="ADX8" s="621"/>
      <c r="ADY8" s="621"/>
      <c r="ADZ8" s="621"/>
      <c r="AEA8" s="621"/>
      <c r="AEB8" s="621"/>
      <c r="AEC8" s="621"/>
      <c r="AED8" s="621"/>
      <c r="AEE8" s="621"/>
      <c r="AEF8" s="621"/>
      <c r="AEG8" s="621"/>
      <c r="AEH8" s="621"/>
      <c r="AEI8" s="621"/>
      <c r="AEJ8" s="621"/>
      <c r="AEK8" s="621"/>
      <c r="AEL8" s="621"/>
      <c r="AEM8" s="621"/>
      <c r="AEN8" s="621"/>
      <c r="AEO8" s="621"/>
      <c r="AEP8" s="621"/>
      <c r="AEQ8" s="621"/>
      <c r="AER8" s="621"/>
      <c r="AES8" s="621"/>
      <c r="AET8" s="621"/>
      <c r="AEU8" s="621"/>
      <c r="AEV8" s="621"/>
      <c r="AEW8" s="621"/>
      <c r="AEX8" s="621"/>
      <c r="AEY8" s="621"/>
      <c r="AEZ8" s="621"/>
      <c r="AFA8" s="621"/>
      <c r="AFB8" s="621"/>
      <c r="AFC8" s="621"/>
      <c r="AFD8" s="621"/>
      <c r="AFE8" s="621"/>
      <c r="AFF8" s="621"/>
      <c r="AFG8" s="621"/>
      <c r="AFH8" s="621"/>
      <c r="AFI8" s="621"/>
      <c r="AFJ8" s="621"/>
      <c r="AFK8" s="621"/>
      <c r="AFL8" s="621"/>
      <c r="AFM8" s="621"/>
      <c r="AFN8" s="621"/>
      <c r="AFO8" s="621"/>
      <c r="AFP8" s="621"/>
      <c r="AFQ8" s="621"/>
      <c r="AFR8" s="621"/>
      <c r="AFS8" s="621"/>
      <c r="AFT8" s="621"/>
      <c r="AFU8" s="621"/>
      <c r="AFV8" s="621"/>
      <c r="AFW8" s="621"/>
      <c r="AFX8" s="621"/>
      <c r="AFY8" s="621"/>
      <c r="AFZ8" s="621"/>
      <c r="AGA8" s="621"/>
      <c r="AGB8" s="621"/>
      <c r="AGC8" s="621"/>
      <c r="AGD8" s="621"/>
      <c r="AGE8" s="621"/>
      <c r="AGF8" s="621"/>
      <c r="AGG8" s="621"/>
      <c r="AGH8" s="621"/>
      <c r="AGI8" s="621"/>
      <c r="AGJ8" s="621"/>
      <c r="AGK8" s="621"/>
      <c r="AGL8" s="621"/>
      <c r="AGM8" s="621"/>
      <c r="AGN8" s="621"/>
      <c r="AGO8" s="621"/>
      <c r="AGP8" s="621"/>
      <c r="AGQ8" s="621"/>
      <c r="AGR8" s="621"/>
      <c r="AGS8" s="621"/>
      <c r="AGT8" s="621"/>
      <c r="AGU8" s="621"/>
      <c r="AGV8" s="621"/>
      <c r="AGW8" s="621"/>
      <c r="AGX8" s="621"/>
      <c r="AGY8" s="621"/>
      <c r="AGZ8" s="621"/>
      <c r="AHA8" s="621"/>
      <c r="AHB8" s="621"/>
      <c r="AHC8" s="621"/>
      <c r="AHD8" s="621"/>
      <c r="AHE8" s="621"/>
      <c r="AHF8" s="621"/>
      <c r="AHG8" s="621"/>
      <c r="AHH8" s="621"/>
      <c r="AHI8" s="621"/>
      <c r="AHJ8" s="621"/>
      <c r="AHK8" s="621"/>
      <c r="AHL8" s="621"/>
      <c r="AHM8" s="621"/>
      <c r="AHN8" s="621"/>
      <c r="AHO8" s="621"/>
      <c r="AHP8" s="621"/>
      <c r="AHQ8" s="621"/>
      <c r="AHR8" s="621"/>
      <c r="AHS8" s="621"/>
      <c r="AHT8" s="621"/>
      <c r="AHU8" s="621"/>
      <c r="AHV8" s="621"/>
      <c r="AHW8" s="621"/>
      <c r="AHX8" s="621"/>
      <c r="AHY8" s="621"/>
      <c r="AHZ8" s="621"/>
      <c r="AIA8" s="621"/>
      <c r="AIB8" s="621"/>
      <c r="AIC8" s="621"/>
      <c r="AID8" s="621"/>
      <c r="AIE8" s="621"/>
      <c r="AIF8" s="621"/>
      <c r="AIG8" s="621"/>
      <c r="AIH8" s="621"/>
      <c r="AII8" s="621"/>
      <c r="AIJ8" s="621"/>
      <c r="AIK8" s="621"/>
      <c r="AIL8" s="621"/>
      <c r="AIM8" s="621"/>
      <c r="AIN8" s="621"/>
      <c r="AIO8" s="621"/>
      <c r="AIP8" s="621"/>
      <c r="AIQ8" s="621"/>
      <c r="AIR8" s="621"/>
      <c r="AIS8" s="621"/>
      <c r="AIT8" s="621"/>
      <c r="AIU8" s="621"/>
      <c r="AIV8" s="621"/>
      <c r="AIW8" s="621"/>
      <c r="AIX8" s="621"/>
      <c r="AIY8" s="621"/>
      <c r="AIZ8" s="621"/>
      <c r="AJA8" s="621"/>
      <c r="AJB8" s="621"/>
      <c r="AJC8" s="621"/>
      <c r="AJD8" s="621"/>
      <c r="AJE8" s="621"/>
      <c r="AJF8" s="621"/>
      <c r="AJG8" s="621"/>
      <c r="AJH8" s="621"/>
      <c r="AJI8" s="621"/>
      <c r="AJJ8" s="621"/>
      <c r="AJK8" s="621"/>
      <c r="AJL8" s="621"/>
      <c r="AJM8" s="621"/>
      <c r="AJN8" s="621"/>
      <c r="AJO8" s="621"/>
      <c r="AJP8" s="621"/>
      <c r="AJQ8" s="621"/>
      <c r="AJR8" s="621"/>
      <c r="AJS8" s="621"/>
      <c r="AJT8" s="621"/>
      <c r="AJU8" s="621"/>
      <c r="AJV8" s="621"/>
      <c r="AJW8" s="621"/>
      <c r="AJX8" s="621"/>
      <c r="AJY8" s="621"/>
      <c r="AJZ8" s="621"/>
      <c r="AKA8" s="621"/>
      <c r="AKB8" s="621"/>
      <c r="AKC8" s="621"/>
      <c r="AKD8" s="621"/>
      <c r="AKE8" s="621"/>
      <c r="AKF8" s="621"/>
      <c r="AKG8" s="621"/>
      <c r="AKH8" s="621"/>
      <c r="AKI8" s="621"/>
      <c r="AKJ8" s="621"/>
      <c r="AKK8" s="621"/>
      <c r="AKL8" s="621"/>
      <c r="AKM8" s="621"/>
      <c r="AKN8" s="621"/>
      <c r="AKO8" s="621"/>
      <c r="AKP8" s="621"/>
      <c r="AKQ8" s="621"/>
      <c r="AKR8" s="621"/>
      <c r="AKS8" s="621"/>
      <c r="AKT8" s="621"/>
      <c r="AKU8" s="621"/>
      <c r="AKV8" s="621"/>
      <c r="AKW8" s="621"/>
      <c r="AKX8" s="621"/>
      <c r="AKY8" s="621"/>
      <c r="AKZ8" s="621"/>
      <c r="ALA8" s="621"/>
      <c r="ALB8" s="621"/>
      <c r="ALC8" s="621"/>
      <c r="ALD8" s="621"/>
      <c r="ALE8" s="621"/>
      <c r="ALF8" s="621"/>
      <c r="ALG8" s="621"/>
      <c r="ALH8" s="621"/>
      <c r="ALI8" s="621"/>
    </row>
    <row r="9" spans="1:997" customFormat="1" ht="15.5" x14ac:dyDescent="0.35">
      <c r="A9" s="614"/>
      <c r="B9" s="625"/>
      <c r="C9" s="617"/>
      <c r="D9" s="617"/>
      <c r="E9" s="618"/>
      <c r="F9" s="618"/>
      <c r="G9" s="618"/>
      <c r="H9" s="618"/>
      <c r="I9" s="619"/>
      <c r="J9" s="617"/>
      <c r="K9" s="633"/>
      <c r="L9" s="633"/>
      <c r="M9" s="633"/>
      <c r="N9" s="623"/>
      <c r="O9" s="620"/>
      <c r="P9" s="624"/>
      <c r="Q9" s="620"/>
      <c r="R9" s="620"/>
      <c r="S9" s="621"/>
      <c r="T9" s="621"/>
      <c r="U9" s="621"/>
      <c r="V9" s="621"/>
      <c r="W9" s="621"/>
      <c r="X9" s="621"/>
      <c r="Y9" s="621"/>
      <c r="Z9" s="621"/>
      <c r="AA9" s="621"/>
      <c r="AB9" s="621"/>
      <c r="AC9" s="621"/>
      <c r="AD9" s="621"/>
      <c r="AE9" s="621"/>
      <c r="AF9" s="621"/>
      <c r="AG9" s="621"/>
      <c r="AH9" s="621"/>
      <c r="AI9" s="621"/>
      <c r="AJ9" s="621"/>
      <c r="AK9" s="621"/>
      <c r="AL9" s="621"/>
      <c r="AM9" s="621"/>
      <c r="AN9" s="621"/>
      <c r="AO9" s="621"/>
      <c r="AP9" s="621"/>
      <c r="AQ9" s="621"/>
      <c r="AR9" s="621"/>
      <c r="AS9" s="621"/>
      <c r="AT9" s="621"/>
      <c r="AU9" s="621"/>
      <c r="AV9" s="621"/>
      <c r="AW9" s="621"/>
      <c r="AX9" s="621"/>
      <c r="AY9" s="621"/>
      <c r="AZ9" s="621"/>
      <c r="BA9" s="621"/>
      <c r="BB9" s="621"/>
      <c r="BC9" s="621"/>
      <c r="BD9" s="621"/>
      <c r="BE9" s="621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621"/>
      <c r="BR9" s="621"/>
      <c r="BS9" s="621"/>
      <c r="BT9" s="621"/>
      <c r="BU9" s="621"/>
      <c r="BV9" s="621"/>
      <c r="BW9" s="621"/>
      <c r="BX9" s="621"/>
      <c r="BY9" s="621"/>
      <c r="BZ9" s="621"/>
      <c r="CA9" s="621"/>
      <c r="CB9" s="621"/>
      <c r="CC9" s="621"/>
      <c r="CD9" s="621"/>
      <c r="CE9" s="621"/>
      <c r="CF9" s="621"/>
      <c r="CG9" s="621"/>
      <c r="CH9" s="621"/>
      <c r="CI9" s="621"/>
      <c r="CJ9" s="621"/>
      <c r="CK9" s="621"/>
      <c r="CL9" s="621"/>
      <c r="CM9" s="621"/>
      <c r="CN9" s="621"/>
      <c r="CO9" s="621"/>
      <c r="CP9" s="621"/>
      <c r="CQ9" s="621"/>
      <c r="CR9" s="621"/>
      <c r="CS9" s="621"/>
      <c r="CT9" s="621"/>
      <c r="CU9" s="621"/>
      <c r="CV9" s="621"/>
      <c r="CW9" s="621"/>
      <c r="CX9" s="621"/>
      <c r="CY9" s="621"/>
      <c r="CZ9" s="621"/>
      <c r="DA9" s="621"/>
      <c r="DB9" s="621"/>
      <c r="DC9" s="621"/>
      <c r="DD9" s="621"/>
      <c r="DE9" s="621"/>
      <c r="DF9" s="621"/>
      <c r="DG9" s="621"/>
      <c r="DH9" s="621"/>
      <c r="DI9" s="621"/>
      <c r="DJ9" s="621"/>
      <c r="DK9" s="621"/>
      <c r="DL9" s="621"/>
      <c r="DM9" s="621"/>
      <c r="DN9" s="621"/>
      <c r="DO9" s="621"/>
      <c r="DP9" s="621"/>
      <c r="DQ9" s="621"/>
      <c r="DR9" s="621"/>
      <c r="DS9" s="621"/>
      <c r="DT9" s="621"/>
      <c r="DU9" s="621"/>
      <c r="DV9" s="621"/>
      <c r="DW9" s="621"/>
      <c r="DX9" s="621"/>
      <c r="DY9" s="621"/>
      <c r="DZ9" s="621"/>
      <c r="EA9" s="621"/>
      <c r="EB9" s="621"/>
      <c r="EC9" s="621"/>
      <c r="ED9" s="621"/>
      <c r="EE9" s="621"/>
      <c r="EF9" s="621"/>
      <c r="EG9" s="621"/>
      <c r="EH9" s="621"/>
      <c r="EI9" s="621"/>
      <c r="EJ9" s="621"/>
      <c r="EK9" s="621"/>
      <c r="EL9" s="621"/>
      <c r="EM9" s="621"/>
      <c r="EN9" s="621"/>
      <c r="EO9" s="621"/>
      <c r="EP9" s="621"/>
      <c r="EQ9" s="621"/>
      <c r="ER9" s="621"/>
      <c r="ES9" s="621"/>
      <c r="ET9" s="621"/>
      <c r="EU9" s="621"/>
      <c r="EV9" s="621"/>
      <c r="EW9" s="621"/>
      <c r="EX9" s="621"/>
      <c r="EY9" s="621"/>
      <c r="EZ9" s="621"/>
      <c r="FA9" s="621"/>
      <c r="FB9" s="621"/>
      <c r="FC9" s="621"/>
      <c r="FD9" s="621"/>
      <c r="FE9" s="621"/>
      <c r="FF9" s="621"/>
      <c r="FG9" s="621"/>
      <c r="FH9" s="621"/>
      <c r="FI9" s="621"/>
      <c r="FJ9" s="621"/>
      <c r="FK9" s="621"/>
      <c r="FL9" s="621"/>
      <c r="FM9" s="621"/>
      <c r="FN9" s="621"/>
      <c r="FO9" s="621"/>
      <c r="FP9" s="621"/>
      <c r="FQ9" s="621"/>
      <c r="FR9" s="621"/>
      <c r="FS9" s="621"/>
      <c r="FT9" s="621"/>
      <c r="FU9" s="621"/>
      <c r="FV9" s="621"/>
      <c r="FW9" s="621"/>
      <c r="FX9" s="621"/>
      <c r="FY9" s="621"/>
      <c r="FZ9" s="621"/>
      <c r="GA9" s="621"/>
      <c r="GB9" s="621"/>
      <c r="GC9" s="621"/>
      <c r="GD9" s="621"/>
      <c r="GE9" s="621"/>
      <c r="GF9" s="621"/>
      <c r="GG9" s="621"/>
      <c r="GH9" s="621"/>
      <c r="GI9" s="621"/>
      <c r="GJ9" s="621"/>
      <c r="GK9" s="621"/>
      <c r="GL9" s="621"/>
      <c r="GM9" s="621"/>
      <c r="GN9" s="621"/>
      <c r="GO9" s="621"/>
      <c r="GP9" s="621"/>
      <c r="GQ9" s="621"/>
      <c r="GR9" s="621"/>
      <c r="GS9" s="621"/>
      <c r="GT9" s="621"/>
      <c r="GU9" s="621"/>
      <c r="GV9" s="621"/>
      <c r="GW9" s="621"/>
      <c r="GX9" s="621"/>
      <c r="GY9" s="621"/>
      <c r="GZ9" s="621"/>
      <c r="HA9" s="621"/>
      <c r="HB9" s="621"/>
      <c r="HC9" s="621"/>
      <c r="HD9" s="621"/>
      <c r="HE9" s="621"/>
      <c r="HF9" s="621"/>
      <c r="HG9" s="621"/>
      <c r="HH9" s="621"/>
      <c r="HI9" s="621"/>
      <c r="HJ9" s="621"/>
      <c r="HK9" s="621"/>
      <c r="HL9" s="621"/>
      <c r="HM9" s="621"/>
      <c r="HN9" s="621"/>
      <c r="HO9" s="621"/>
      <c r="HP9" s="621"/>
      <c r="HQ9" s="621"/>
      <c r="HR9" s="621"/>
      <c r="HS9" s="621"/>
      <c r="HT9" s="621"/>
      <c r="HU9" s="621"/>
      <c r="HV9" s="621"/>
      <c r="HW9" s="621"/>
      <c r="HX9" s="621"/>
      <c r="HY9" s="621"/>
      <c r="HZ9" s="621"/>
      <c r="IA9" s="621"/>
      <c r="IB9" s="621"/>
      <c r="IC9" s="621"/>
      <c r="ID9" s="621"/>
      <c r="IE9" s="621"/>
      <c r="IF9" s="621"/>
      <c r="IG9" s="621"/>
      <c r="IH9" s="621"/>
      <c r="II9" s="621"/>
      <c r="IJ9" s="621"/>
      <c r="IK9" s="621"/>
      <c r="IL9" s="621"/>
      <c r="IM9" s="621"/>
      <c r="IN9" s="621"/>
      <c r="IO9" s="621"/>
      <c r="IP9" s="621"/>
      <c r="IQ9" s="621"/>
      <c r="IR9" s="621"/>
      <c r="IS9" s="621"/>
      <c r="IT9" s="621"/>
      <c r="IU9" s="621"/>
      <c r="IV9" s="621"/>
      <c r="IW9" s="621"/>
      <c r="IX9" s="621"/>
      <c r="IY9" s="621"/>
      <c r="IZ9" s="621"/>
      <c r="JA9" s="621"/>
      <c r="JB9" s="621"/>
      <c r="JC9" s="621"/>
      <c r="JD9" s="621"/>
      <c r="JE9" s="621"/>
      <c r="JF9" s="621"/>
      <c r="JG9" s="621"/>
      <c r="JH9" s="621"/>
      <c r="JI9" s="621"/>
      <c r="JJ9" s="621"/>
      <c r="JK9" s="621"/>
      <c r="JL9" s="621"/>
      <c r="JM9" s="621"/>
      <c r="JN9" s="621"/>
      <c r="JO9" s="621"/>
      <c r="JP9" s="621"/>
      <c r="JQ9" s="621"/>
      <c r="JR9" s="621"/>
      <c r="JS9" s="621"/>
      <c r="JT9" s="621"/>
      <c r="JU9" s="621"/>
      <c r="JV9" s="621"/>
      <c r="JW9" s="621"/>
      <c r="JX9" s="621"/>
      <c r="JY9" s="621"/>
      <c r="JZ9" s="621"/>
      <c r="KA9" s="621"/>
      <c r="KB9" s="621"/>
      <c r="KC9" s="621"/>
      <c r="KD9" s="621"/>
      <c r="KE9" s="621"/>
      <c r="KF9" s="621"/>
      <c r="KG9" s="621"/>
      <c r="KH9" s="621"/>
      <c r="KI9" s="621"/>
      <c r="KJ9" s="621"/>
      <c r="KK9" s="621"/>
      <c r="KL9" s="621"/>
      <c r="KM9" s="621"/>
      <c r="KN9" s="621"/>
      <c r="KO9" s="621"/>
      <c r="KP9" s="621"/>
      <c r="KQ9" s="621"/>
      <c r="KR9" s="621"/>
      <c r="KS9" s="621"/>
      <c r="KT9" s="621"/>
      <c r="KU9" s="621"/>
      <c r="KV9" s="621"/>
      <c r="KW9" s="621"/>
      <c r="KX9" s="621"/>
      <c r="KY9" s="621"/>
      <c r="KZ9" s="621"/>
      <c r="LA9" s="621"/>
      <c r="LB9" s="621"/>
      <c r="LC9" s="621"/>
      <c r="LD9" s="621"/>
      <c r="LE9" s="621"/>
      <c r="LF9" s="621"/>
      <c r="LG9" s="621"/>
      <c r="LH9" s="621"/>
      <c r="LI9" s="621"/>
      <c r="LJ9" s="621"/>
      <c r="LK9" s="621"/>
      <c r="LL9" s="621"/>
      <c r="LM9" s="621"/>
      <c r="LN9" s="621"/>
      <c r="LO9" s="621"/>
      <c r="LP9" s="621"/>
      <c r="LQ9" s="621"/>
      <c r="LR9" s="621"/>
      <c r="LS9" s="621"/>
      <c r="LT9" s="621"/>
      <c r="LU9" s="621"/>
      <c r="LV9" s="621"/>
      <c r="LW9" s="621"/>
      <c r="LX9" s="621"/>
      <c r="LY9" s="621"/>
      <c r="LZ9" s="621"/>
      <c r="MA9" s="621"/>
      <c r="MB9" s="621"/>
      <c r="MC9" s="621"/>
      <c r="MD9" s="621"/>
      <c r="ME9" s="621"/>
      <c r="MF9" s="621"/>
      <c r="MG9" s="621"/>
      <c r="MH9" s="621"/>
      <c r="MI9" s="621"/>
      <c r="MJ9" s="621"/>
      <c r="MK9" s="621"/>
      <c r="ML9" s="621"/>
      <c r="MM9" s="621"/>
      <c r="MN9" s="621"/>
      <c r="MO9" s="621"/>
      <c r="MP9" s="621"/>
      <c r="MQ9" s="621"/>
      <c r="MR9" s="621"/>
      <c r="MS9" s="621"/>
      <c r="MT9" s="621"/>
      <c r="MU9" s="621"/>
      <c r="MV9" s="621"/>
      <c r="MW9" s="621"/>
      <c r="MX9" s="621"/>
      <c r="MY9" s="621"/>
      <c r="MZ9" s="621"/>
      <c r="NA9" s="621"/>
      <c r="NB9" s="621"/>
      <c r="NC9" s="621"/>
      <c r="ND9" s="621"/>
      <c r="NE9" s="621"/>
      <c r="NF9" s="621"/>
      <c r="NG9" s="621"/>
      <c r="NH9" s="621"/>
      <c r="NI9" s="621"/>
      <c r="NJ9" s="621"/>
      <c r="NK9" s="621"/>
      <c r="NL9" s="621"/>
      <c r="NM9" s="621"/>
      <c r="NN9" s="621"/>
      <c r="NO9" s="621"/>
      <c r="NP9" s="621"/>
      <c r="NQ9" s="621"/>
      <c r="NR9" s="621"/>
      <c r="NS9" s="621"/>
      <c r="NT9" s="621"/>
      <c r="NU9" s="621"/>
      <c r="NV9" s="621"/>
      <c r="NW9" s="621"/>
      <c r="NX9" s="621"/>
      <c r="NY9" s="621"/>
      <c r="NZ9" s="621"/>
      <c r="OA9" s="621"/>
      <c r="OB9" s="621"/>
      <c r="OC9" s="621"/>
      <c r="OD9" s="621"/>
      <c r="OE9" s="621"/>
      <c r="OF9" s="621"/>
      <c r="OG9" s="621"/>
      <c r="OH9" s="621"/>
      <c r="OI9" s="621"/>
      <c r="OJ9" s="621"/>
      <c r="OK9" s="621"/>
      <c r="OL9" s="621"/>
      <c r="OM9" s="621"/>
      <c r="ON9" s="621"/>
      <c r="OO9" s="621"/>
      <c r="OP9" s="621"/>
      <c r="OQ9" s="621"/>
      <c r="OR9" s="621"/>
      <c r="OS9" s="621"/>
      <c r="OT9" s="621"/>
      <c r="OU9" s="621"/>
      <c r="OV9" s="621"/>
      <c r="OW9" s="621"/>
      <c r="OX9" s="621"/>
      <c r="OY9" s="621"/>
      <c r="OZ9" s="621"/>
      <c r="PA9" s="621"/>
      <c r="PB9" s="621"/>
      <c r="PC9" s="621"/>
      <c r="PD9" s="621"/>
      <c r="PE9" s="621"/>
      <c r="PF9" s="621"/>
      <c r="PG9" s="621"/>
      <c r="PH9" s="621"/>
      <c r="PI9" s="621"/>
      <c r="PJ9" s="621"/>
      <c r="PK9" s="621"/>
      <c r="PL9" s="621"/>
      <c r="PM9" s="621"/>
      <c r="PN9" s="621"/>
      <c r="PO9" s="621"/>
      <c r="PP9" s="621"/>
      <c r="PQ9" s="621"/>
      <c r="PR9" s="621"/>
      <c r="PS9" s="621"/>
      <c r="PT9" s="621"/>
      <c r="PU9" s="621"/>
      <c r="PV9" s="621"/>
      <c r="PW9" s="621"/>
      <c r="PX9" s="621"/>
      <c r="PY9" s="621"/>
      <c r="PZ9" s="621"/>
      <c r="QA9" s="621"/>
      <c r="QB9" s="621"/>
      <c r="QC9" s="621"/>
      <c r="QD9" s="621"/>
      <c r="QE9" s="621"/>
      <c r="QF9" s="621"/>
      <c r="QG9" s="621"/>
      <c r="QH9" s="621"/>
      <c r="QI9" s="621"/>
      <c r="QJ9" s="621"/>
      <c r="QK9" s="621"/>
      <c r="QL9" s="621"/>
      <c r="QM9" s="621"/>
      <c r="QN9" s="621"/>
      <c r="QO9" s="621"/>
      <c r="QP9" s="621"/>
      <c r="QQ9" s="621"/>
      <c r="QR9" s="621"/>
      <c r="QS9" s="621"/>
      <c r="QT9" s="621"/>
      <c r="QU9" s="621"/>
      <c r="QV9" s="621"/>
      <c r="QW9" s="621"/>
      <c r="QX9" s="621"/>
      <c r="QY9" s="621"/>
      <c r="QZ9" s="621"/>
      <c r="RA9" s="621"/>
      <c r="RB9" s="621"/>
      <c r="RC9" s="621"/>
      <c r="RD9" s="621"/>
      <c r="RE9" s="621"/>
      <c r="RF9" s="621"/>
      <c r="RG9" s="621"/>
      <c r="RH9" s="621"/>
      <c r="RI9" s="621"/>
      <c r="RJ9" s="621"/>
      <c r="RK9" s="621"/>
      <c r="RL9" s="621"/>
      <c r="RM9" s="621"/>
      <c r="RN9" s="621"/>
      <c r="RO9" s="621"/>
      <c r="RP9" s="621"/>
      <c r="RQ9" s="621"/>
      <c r="RR9" s="621"/>
      <c r="RS9" s="621"/>
      <c r="RT9" s="621"/>
      <c r="RU9" s="621"/>
      <c r="RV9" s="621"/>
      <c r="RW9" s="621"/>
      <c r="RX9" s="621"/>
      <c r="RY9" s="621"/>
      <c r="RZ9" s="621"/>
      <c r="SA9" s="621"/>
      <c r="SB9" s="621"/>
      <c r="SC9" s="621"/>
      <c r="SD9" s="621"/>
      <c r="SE9" s="621"/>
      <c r="SF9" s="621"/>
      <c r="SG9" s="621"/>
      <c r="SH9" s="621"/>
      <c r="SI9" s="621"/>
      <c r="SJ9" s="621"/>
      <c r="SK9" s="621"/>
      <c r="SL9" s="621"/>
      <c r="SM9" s="621"/>
      <c r="SN9" s="621"/>
      <c r="SO9" s="621"/>
      <c r="SP9" s="621"/>
      <c r="SQ9" s="621"/>
      <c r="SR9" s="621"/>
      <c r="SS9" s="621"/>
      <c r="ST9" s="621"/>
      <c r="SU9" s="621"/>
      <c r="SV9" s="621"/>
      <c r="SW9" s="621"/>
      <c r="SX9" s="621"/>
      <c r="SY9" s="621"/>
      <c r="SZ9" s="621"/>
      <c r="TA9" s="621"/>
      <c r="TB9" s="621"/>
      <c r="TC9" s="621"/>
      <c r="TD9" s="621"/>
      <c r="TE9" s="621"/>
      <c r="TF9" s="621"/>
      <c r="TG9" s="621"/>
      <c r="TH9" s="621"/>
      <c r="TI9" s="621"/>
      <c r="TJ9" s="621"/>
      <c r="TK9" s="621"/>
      <c r="TL9" s="621"/>
      <c r="TM9" s="621"/>
      <c r="TN9" s="621"/>
      <c r="TO9" s="621"/>
      <c r="TP9" s="621"/>
      <c r="TQ9" s="621"/>
      <c r="TR9" s="621"/>
      <c r="TS9" s="621"/>
      <c r="TT9" s="621"/>
      <c r="TU9" s="621"/>
      <c r="TV9" s="621"/>
      <c r="TW9" s="621"/>
      <c r="TX9" s="621"/>
      <c r="TY9" s="621"/>
      <c r="TZ9" s="621"/>
      <c r="UA9" s="621"/>
      <c r="UB9" s="621"/>
      <c r="UC9" s="621"/>
      <c r="UD9" s="621"/>
      <c r="UE9" s="621"/>
      <c r="UF9" s="621"/>
      <c r="UG9" s="621"/>
      <c r="UH9" s="621"/>
      <c r="UI9" s="621"/>
      <c r="UJ9" s="621"/>
      <c r="UK9" s="621"/>
      <c r="UL9" s="621"/>
      <c r="UM9" s="621"/>
      <c r="UN9" s="621"/>
      <c r="UO9" s="621"/>
      <c r="UP9" s="621"/>
      <c r="UQ9" s="621"/>
      <c r="UR9" s="621"/>
      <c r="US9" s="621"/>
      <c r="UT9" s="621"/>
      <c r="UU9" s="621"/>
      <c r="UV9" s="621"/>
      <c r="UW9" s="621"/>
      <c r="UX9" s="621"/>
      <c r="UY9" s="621"/>
      <c r="UZ9" s="621"/>
      <c r="VA9" s="621"/>
      <c r="VB9" s="621"/>
      <c r="VC9" s="621"/>
      <c r="VD9" s="621"/>
      <c r="VE9" s="621"/>
      <c r="VF9" s="621"/>
      <c r="VG9" s="621"/>
      <c r="VH9" s="621"/>
      <c r="VI9" s="621"/>
      <c r="VJ9" s="621"/>
      <c r="VK9" s="621"/>
      <c r="VL9" s="621"/>
      <c r="VM9" s="621"/>
      <c r="VN9" s="621"/>
      <c r="VO9" s="621"/>
      <c r="VP9" s="621"/>
      <c r="VQ9" s="621"/>
      <c r="VR9" s="621"/>
      <c r="VS9" s="621"/>
      <c r="VT9" s="621"/>
      <c r="VU9" s="621"/>
      <c r="VV9" s="621"/>
      <c r="VW9" s="621"/>
      <c r="VX9" s="621"/>
      <c r="VY9" s="621"/>
      <c r="VZ9" s="621"/>
      <c r="WA9" s="621"/>
      <c r="WB9" s="621"/>
      <c r="WC9" s="621"/>
      <c r="WD9" s="621"/>
      <c r="WE9" s="621"/>
      <c r="WF9" s="621"/>
      <c r="WG9" s="621"/>
      <c r="WH9" s="621"/>
      <c r="WI9" s="621"/>
      <c r="WJ9" s="621"/>
      <c r="WK9" s="621"/>
      <c r="WL9" s="621"/>
      <c r="WM9" s="621"/>
      <c r="WN9" s="621"/>
      <c r="WO9" s="621"/>
      <c r="WP9" s="621"/>
      <c r="WQ9" s="621"/>
      <c r="WR9" s="621"/>
      <c r="WS9" s="621"/>
      <c r="WT9" s="621"/>
      <c r="WU9" s="621"/>
      <c r="WV9" s="621"/>
      <c r="WW9" s="621"/>
      <c r="WX9" s="621"/>
      <c r="WY9" s="621"/>
      <c r="WZ9" s="621"/>
      <c r="XA9" s="621"/>
      <c r="XB9" s="621"/>
      <c r="XC9" s="621"/>
      <c r="XD9" s="621"/>
      <c r="XE9" s="621"/>
      <c r="XF9" s="621"/>
      <c r="XG9" s="621"/>
      <c r="XH9" s="621"/>
      <c r="XI9" s="621"/>
      <c r="XJ9" s="621"/>
      <c r="XK9" s="621"/>
      <c r="XL9" s="621"/>
      <c r="XM9" s="621"/>
      <c r="XN9" s="621"/>
      <c r="XO9" s="621"/>
      <c r="XP9" s="621"/>
      <c r="XQ9" s="621"/>
      <c r="XR9" s="621"/>
      <c r="XS9" s="621"/>
      <c r="XT9" s="621"/>
      <c r="XU9" s="621"/>
      <c r="XV9" s="621"/>
      <c r="XW9" s="621"/>
      <c r="XX9" s="621"/>
      <c r="XY9" s="621"/>
      <c r="XZ9" s="621"/>
      <c r="YA9" s="621"/>
      <c r="YB9" s="621"/>
      <c r="YC9" s="621"/>
      <c r="YD9" s="621"/>
      <c r="YE9" s="621"/>
      <c r="YF9" s="621"/>
      <c r="YG9" s="621"/>
      <c r="YH9" s="621"/>
      <c r="YI9" s="621"/>
      <c r="YJ9" s="621"/>
      <c r="YK9" s="621"/>
      <c r="YL9" s="621"/>
      <c r="YM9" s="621"/>
      <c r="YN9" s="621"/>
      <c r="YO9" s="621"/>
      <c r="YP9" s="621"/>
      <c r="YQ9" s="621"/>
      <c r="YR9" s="621"/>
      <c r="YS9" s="621"/>
      <c r="YT9" s="621"/>
      <c r="YU9" s="621"/>
      <c r="YV9" s="621"/>
      <c r="YW9" s="621"/>
      <c r="YX9" s="621"/>
      <c r="YY9" s="621"/>
      <c r="YZ9" s="621"/>
      <c r="ZA9" s="621"/>
      <c r="ZB9" s="621"/>
      <c r="ZC9" s="621"/>
      <c r="ZD9" s="621"/>
      <c r="ZE9" s="621"/>
      <c r="ZF9" s="621"/>
      <c r="ZG9" s="621"/>
      <c r="ZH9" s="621"/>
      <c r="ZI9" s="621"/>
      <c r="ZJ9" s="621"/>
      <c r="ZK9" s="621"/>
      <c r="ZL9" s="621"/>
      <c r="ZM9" s="621"/>
      <c r="ZN9" s="621"/>
      <c r="ZO9" s="621"/>
      <c r="ZP9" s="621"/>
      <c r="ZQ9" s="621"/>
      <c r="ZR9" s="621"/>
      <c r="ZS9" s="621"/>
      <c r="ZT9" s="621"/>
      <c r="ZU9" s="621"/>
      <c r="ZV9" s="621"/>
      <c r="ZW9" s="621"/>
      <c r="ZX9" s="621"/>
      <c r="ZY9" s="621"/>
      <c r="ZZ9" s="621"/>
      <c r="AAA9" s="621"/>
      <c r="AAB9" s="621"/>
      <c r="AAC9" s="621"/>
      <c r="AAD9" s="621"/>
      <c r="AAE9" s="621"/>
      <c r="AAF9" s="621"/>
      <c r="AAG9" s="621"/>
      <c r="AAH9" s="621"/>
      <c r="AAI9" s="621"/>
      <c r="AAJ9" s="621"/>
      <c r="AAK9" s="621"/>
      <c r="AAL9" s="621"/>
      <c r="AAM9" s="621"/>
      <c r="AAN9" s="621"/>
      <c r="AAO9" s="621"/>
      <c r="AAP9" s="621"/>
      <c r="AAQ9" s="621"/>
      <c r="AAR9" s="621"/>
      <c r="AAS9" s="621"/>
      <c r="AAT9" s="621"/>
      <c r="AAU9" s="621"/>
      <c r="AAV9" s="621"/>
      <c r="AAW9" s="621"/>
      <c r="AAX9" s="621"/>
      <c r="AAY9" s="621"/>
      <c r="AAZ9" s="621"/>
      <c r="ABA9" s="621"/>
      <c r="ABB9" s="621"/>
      <c r="ABC9" s="621"/>
      <c r="ABD9" s="621"/>
      <c r="ABE9" s="621"/>
      <c r="ABF9" s="621"/>
      <c r="ABG9" s="621"/>
      <c r="ABH9" s="621"/>
      <c r="ABI9" s="621"/>
      <c r="ABJ9" s="621"/>
      <c r="ABK9" s="621"/>
      <c r="ABL9" s="621"/>
      <c r="ABM9" s="621"/>
      <c r="ABN9" s="621"/>
      <c r="ABO9" s="621"/>
      <c r="ABP9" s="621"/>
      <c r="ABQ9" s="621"/>
      <c r="ABR9" s="621"/>
      <c r="ABS9" s="621"/>
      <c r="ABT9" s="621"/>
      <c r="ABU9" s="621"/>
      <c r="ABV9" s="621"/>
      <c r="ABW9" s="621"/>
      <c r="ABX9" s="621"/>
      <c r="ABY9" s="621"/>
      <c r="ABZ9" s="621"/>
      <c r="ACA9" s="621"/>
      <c r="ACB9" s="621"/>
      <c r="ACC9" s="621"/>
      <c r="ACD9" s="621"/>
      <c r="ACE9" s="621"/>
      <c r="ACF9" s="621"/>
      <c r="ACG9" s="621"/>
      <c r="ACH9" s="621"/>
      <c r="ACI9" s="621"/>
      <c r="ACJ9" s="621"/>
      <c r="ACK9" s="621"/>
      <c r="ACL9" s="621"/>
      <c r="ACM9" s="621"/>
      <c r="ACN9" s="621"/>
      <c r="ACO9" s="621"/>
      <c r="ACP9" s="621"/>
      <c r="ACQ9" s="621"/>
      <c r="ACR9" s="621"/>
      <c r="ACS9" s="621"/>
      <c r="ACT9" s="621"/>
      <c r="ACU9" s="621"/>
      <c r="ACV9" s="621"/>
      <c r="ACW9" s="621"/>
      <c r="ACX9" s="621"/>
      <c r="ACY9" s="621"/>
      <c r="ACZ9" s="621"/>
      <c r="ADA9" s="621"/>
      <c r="ADB9" s="621"/>
      <c r="ADC9" s="621"/>
      <c r="ADD9" s="621"/>
      <c r="ADE9" s="621"/>
      <c r="ADF9" s="621"/>
      <c r="ADG9" s="621"/>
      <c r="ADH9" s="621"/>
      <c r="ADI9" s="621"/>
      <c r="ADJ9" s="621"/>
      <c r="ADK9" s="621"/>
      <c r="ADL9" s="621"/>
      <c r="ADM9" s="621"/>
      <c r="ADN9" s="621"/>
      <c r="ADO9" s="621"/>
      <c r="ADP9" s="621"/>
      <c r="ADQ9" s="621"/>
      <c r="ADR9" s="621"/>
      <c r="ADS9" s="621"/>
      <c r="ADT9" s="621"/>
      <c r="ADU9" s="621"/>
      <c r="ADV9" s="621"/>
      <c r="ADW9" s="621"/>
      <c r="ADX9" s="621"/>
      <c r="ADY9" s="621"/>
      <c r="ADZ9" s="621"/>
      <c r="AEA9" s="621"/>
      <c r="AEB9" s="621"/>
      <c r="AEC9" s="621"/>
      <c r="AED9" s="621"/>
      <c r="AEE9" s="621"/>
      <c r="AEF9" s="621"/>
      <c r="AEG9" s="621"/>
      <c r="AEH9" s="621"/>
      <c r="AEI9" s="621"/>
      <c r="AEJ9" s="621"/>
      <c r="AEK9" s="621"/>
      <c r="AEL9" s="621"/>
      <c r="AEM9" s="621"/>
      <c r="AEN9" s="621"/>
      <c r="AEO9" s="621"/>
      <c r="AEP9" s="621"/>
      <c r="AEQ9" s="621"/>
      <c r="AER9" s="621"/>
      <c r="AES9" s="621"/>
      <c r="AET9" s="621"/>
      <c r="AEU9" s="621"/>
      <c r="AEV9" s="621"/>
      <c r="AEW9" s="621"/>
      <c r="AEX9" s="621"/>
      <c r="AEY9" s="621"/>
      <c r="AEZ9" s="621"/>
      <c r="AFA9" s="621"/>
      <c r="AFB9" s="621"/>
      <c r="AFC9" s="621"/>
      <c r="AFD9" s="621"/>
      <c r="AFE9" s="621"/>
      <c r="AFF9" s="621"/>
      <c r="AFG9" s="621"/>
      <c r="AFH9" s="621"/>
      <c r="AFI9" s="621"/>
      <c r="AFJ9" s="621"/>
      <c r="AFK9" s="621"/>
      <c r="AFL9" s="621"/>
      <c r="AFM9" s="621"/>
      <c r="AFN9" s="621"/>
      <c r="AFO9" s="621"/>
      <c r="AFP9" s="621"/>
      <c r="AFQ9" s="621"/>
      <c r="AFR9" s="621"/>
      <c r="AFS9" s="621"/>
      <c r="AFT9" s="621"/>
      <c r="AFU9" s="621"/>
      <c r="AFV9" s="621"/>
      <c r="AFW9" s="621"/>
      <c r="AFX9" s="621"/>
      <c r="AFY9" s="621"/>
      <c r="AFZ9" s="621"/>
      <c r="AGA9" s="621"/>
      <c r="AGB9" s="621"/>
      <c r="AGC9" s="621"/>
      <c r="AGD9" s="621"/>
      <c r="AGE9" s="621"/>
      <c r="AGF9" s="621"/>
      <c r="AGG9" s="621"/>
      <c r="AGH9" s="621"/>
      <c r="AGI9" s="621"/>
      <c r="AGJ9" s="621"/>
      <c r="AGK9" s="621"/>
      <c r="AGL9" s="621"/>
      <c r="AGM9" s="621"/>
      <c r="AGN9" s="621"/>
      <c r="AGO9" s="621"/>
      <c r="AGP9" s="621"/>
      <c r="AGQ9" s="621"/>
      <c r="AGR9" s="621"/>
      <c r="AGS9" s="621"/>
      <c r="AGT9" s="621"/>
      <c r="AGU9" s="621"/>
      <c r="AGV9" s="621"/>
      <c r="AGW9" s="621"/>
      <c r="AGX9" s="621"/>
      <c r="AGY9" s="621"/>
      <c r="AGZ9" s="621"/>
      <c r="AHA9" s="621"/>
      <c r="AHB9" s="621"/>
      <c r="AHC9" s="621"/>
      <c r="AHD9" s="621"/>
      <c r="AHE9" s="621"/>
      <c r="AHF9" s="621"/>
      <c r="AHG9" s="621"/>
      <c r="AHH9" s="621"/>
      <c r="AHI9" s="621"/>
      <c r="AHJ9" s="621"/>
      <c r="AHK9" s="621"/>
      <c r="AHL9" s="621"/>
      <c r="AHM9" s="621"/>
      <c r="AHN9" s="621"/>
      <c r="AHO9" s="621"/>
      <c r="AHP9" s="621"/>
      <c r="AHQ9" s="621"/>
      <c r="AHR9" s="621"/>
      <c r="AHS9" s="621"/>
      <c r="AHT9" s="621"/>
      <c r="AHU9" s="621"/>
      <c r="AHV9" s="621"/>
      <c r="AHW9" s="621"/>
      <c r="AHX9" s="621"/>
      <c r="AHY9" s="621"/>
      <c r="AHZ9" s="621"/>
      <c r="AIA9" s="621"/>
      <c r="AIB9" s="621"/>
      <c r="AIC9" s="621"/>
      <c r="AID9" s="621"/>
      <c r="AIE9" s="621"/>
      <c r="AIF9" s="621"/>
      <c r="AIG9" s="621"/>
      <c r="AIH9" s="621"/>
      <c r="AII9" s="621"/>
      <c r="AIJ9" s="621"/>
      <c r="AIK9" s="621"/>
      <c r="AIL9" s="621"/>
      <c r="AIM9" s="621"/>
      <c r="AIN9" s="621"/>
      <c r="AIO9" s="621"/>
      <c r="AIP9" s="621"/>
      <c r="AIQ9" s="621"/>
      <c r="AIR9" s="621"/>
      <c r="AIS9" s="621"/>
      <c r="AIT9" s="621"/>
      <c r="AIU9" s="621"/>
      <c r="AIV9" s="621"/>
      <c r="AIW9" s="621"/>
      <c r="AIX9" s="621"/>
      <c r="AIY9" s="621"/>
      <c r="AIZ9" s="621"/>
      <c r="AJA9" s="621"/>
      <c r="AJB9" s="621"/>
      <c r="AJC9" s="621"/>
      <c r="AJD9" s="621"/>
      <c r="AJE9" s="621"/>
      <c r="AJF9" s="621"/>
      <c r="AJG9" s="621"/>
      <c r="AJH9" s="621"/>
      <c r="AJI9" s="621"/>
      <c r="AJJ9" s="621"/>
      <c r="AJK9" s="621"/>
      <c r="AJL9" s="621"/>
      <c r="AJM9" s="621"/>
      <c r="AJN9" s="621"/>
      <c r="AJO9" s="621"/>
      <c r="AJP9" s="621"/>
      <c r="AJQ9" s="621"/>
      <c r="AJR9" s="621"/>
      <c r="AJS9" s="621"/>
      <c r="AJT9" s="621"/>
      <c r="AJU9" s="621"/>
      <c r="AJV9" s="621"/>
      <c r="AJW9" s="621"/>
      <c r="AJX9" s="621"/>
      <c r="AJY9" s="621"/>
      <c r="AJZ9" s="621"/>
      <c r="AKA9" s="621"/>
      <c r="AKB9" s="621"/>
      <c r="AKC9" s="621"/>
      <c r="AKD9" s="621"/>
      <c r="AKE9" s="621"/>
      <c r="AKF9" s="621"/>
      <c r="AKG9" s="621"/>
      <c r="AKH9" s="621"/>
      <c r="AKI9" s="621"/>
      <c r="AKJ9" s="621"/>
      <c r="AKK9" s="621"/>
      <c r="AKL9" s="621"/>
      <c r="AKM9" s="621"/>
      <c r="AKN9" s="621"/>
      <c r="AKO9" s="621"/>
      <c r="AKP9" s="621"/>
      <c r="AKQ9" s="621"/>
      <c r="AKR9" s="621"/>
      <c r="AKS9" s="621"/>
      <c r="AKT9" s="621"/>
      <c r="AKU9" s="621"/>
      <c r="AKV9" s="621"/>
      <c r="AKW9" s="621"/>
      <c r="AKX9" s="621"/>
      <c r="AKY9" s="621"/>
      <c r="AKZ9" s="621"/>
      <c r="ALA9" s="621"/>
      <c r="ALB9" s="621"/>
      <c r="ALC9" s="621"/>
      <c r="ALD9" s="621"/>
      <c r="ALE9" s="621"/>
      <c r="ALF9" s="621"/>
      <c r="ALG9" s="621"/>
      <c r="ALH9" s="621"/>
      <c r="ALI9" s="621"/>
    </row>
    <row r="10" spans="1:997" customFormat="1" ht="15.5" x14ac:dyDescent="0.35">
      <c r="A10" s="614" t="s">
        <v>5</v>
      </c>
      <c r="B10" s="622" t="s">
        <v>301</v>
      </c>
      <c r="C10" s="626"/>
      <c r="D10" s="627"/>
      <c r="E10" s="626"/>
      <c r="F10" s="628"/>
      <c r="G10" s="628"/>
      <c r="H10" s="626"/>
      <c r="I10" s="610"/>
      <c r="J10" s="628"/>
      <c r="K10" s="628"/>
      <c r="L10" s="628"/>
      <c r="M10" s="628"/>
      <c r="N10" s="628"/>
      <c r="O10" s="628"/>
      <c r="P10" s="628"/>
      <c r="Q10" s="628"/>
      <c r="R10" s="626"/>
      <c r="S10" s="626"/>
      <c r="T10" s="626"/>
      <c r="U10" s="628"/>
    </row>
    <row r="11" spans="1:997" customFormat="1" ht="15.5" x14ac:dyDescent="0.35">
      <c r="A11" s="614" t="s">
        <v>302</v>
      </c>
      <c r="B11" s="622" t="s">
        <v>303</v>
      </c>
      <c r="C11" s="626"/>
      <c r="D11" s="627"/>
      <c r="E11" s="626"/>
      <c r="F11" s="628"/>
      <c r="G11" s="628"/>
      <c r="H11" s="626"/>
      <c r="I11" s="610"/>
      <c r="J11" s="628"/>
      <c r="K11" s="628"/>
      <c r="L11" s="628"/>
      <c r="M11" s="628"/>
      <c r="N11" s="628"/>
      <c r="O11" s="628"/>
      <c r="P11" s="628"/>
      <c r="Q11" s="628"/>
      <c r="R11" s="626"/>
      <c r="S11" s="626"/>
      <c r="T11" s="626"/>
      <c r="U11" s="628"/>
    </row>
    <row r="12" spans="1:997" customFormat="1" ht="15.5" x14ac:dyDescent="0.35">
      <c r="A12" s="614" t="s">
        <v>6</v>
      </c>
      <c r="B12" s="622" t="s">
        <v>304</v>
      </c>
      <c r="C12" s="626"/>
      <c r="D12" s="627"/>
      <c r="E12" s="626"/>
      <c r="F12" s="628"/>
      <c r="G12" s="628"/>
      <c r="H12" s="626"/>
      <c r="I12" s="610"/>
      <c r="J12" s="628"/>
      <c r="K12" s="628"/>
      <c r="L12" s="628"/>
      <c r="M12" s="628"/>
      <c r="N12" s="628"/>
      <c r="O12" s="628"/>
      <c r="P12" s="628"/>
      <c r="Q12" s="628"/>
      <c r="R12" s="626"/>
      <c r="S12" s="626"/>
      <c r="T12" s="626"/>
      <c r="U12" s="628"/>
    </row>
    <row r="13" spans="1:997" customFormat="1" ht="15.5" x14ac:dyDescent="0.35">
      <c r="A13" s="614" t="s">
        <v>7</v>
      </c>
      <c r="B13" s="622" t="s">
        <v>305</v>
      </c>
      <c r="C13" s="626"/>
      <c r="D13" s="627"/>
      <c r="E13" s="626"/>
      <c r="F13" s="628"/>
      <c r="G13" s="628"/>
      <c r="H13" s="626"/>
      <c r="I13" s="610"/>
      <c r="J13" s="628"/>
      <c r="K13" s="628"/>
      <c r="L13" s="628"/>
      <c r="M13" s="628"/>
      <c r="N13" s="628"/>
      <c r="O13" s="628"/>
      <c r="P13" s="628"/>
      <c r="Q13" s="628"/>
      <c r="R13" s="626"/>
      <c r="S13" s="626"/>
      <c r="T13" s="626"/>
      <c r="U13" s="628"/>
    </row>
    <row r="14" spans="1:997" customFormat="1" ht="15.5" x14ac:dyDescent="0.35">
      <c r="A14" s="614" t="s">
        <v>232</v>
      </c>
      <c r="B14" s="622" t="s">
        <v>306</v>
      </c>
      <c r="C14" s="626"/>
      <c r="D14" s="627"/>
      <c r="E14" s="626"/>
      <c r="F14" s="628"/>
      <c r="G14" s="628"/>
      <c r="H14" s="626"/>
      <c r="I14" s="610"/>
      <c r="J14" s="628"/>
      <c r="K14" s="628"/>
      <c r="L14" s="628"/>
      <c r="M14" s="628"/>
      <c r="N14" s="628"/>
      <c r="O14" s="628"/>
      <c r="P14" s="628"/>
      <c r="Q14" s="628"/>
      <c r="R14" s="626"/>
      <c r="S14" s="626"/>
      <c r="T14" s="626"/>
      <c r="U14" s="628"/>
    </row>
    <row r="15" spans="1:997" customFormat="1" ht="15.5" x14ac:dyDescent="0.35">
      <c r="A15" s="614"/>
      <c r="B15" s="626"/>
      <c r="C15" s="626"/>
      <c r="D15" s="627"/>
      <c r="E15" s="626"/>
      <c r="F15" s="628"/>
      <c r="G15" s="628"/>
      <c r="H15" s="626"/>
      <c r="I15" s="610"/>
      <c r="J15" s="628"/>
      <c r="K15" s="628"/>
      <c r="L15" s="628"/>
      <c r="M15" s="628"/>
      <c r="N15" s="628"/>
      <c r="O15" s="628"/>
      <c r="P15" s="628"/>
      <c r="Q15" s="628"/>
      <c r="R15" s="626"/>
      <c r="S15" s="626"/>
      <c r="T15" s="626"/>
      <c r="U15" s="628"/>
    </row>
    <row r="16" spans="1:997" customFormat="1" ht="18.5" x14ac:dyDescent="0.45">
      <c r="A16" s="629" t="s">
        <v>307</v>
      </c>
      <c r="I16" s="547"/>
      <c r="K16" s="634"/>
      <c r="L16" s="634"/>
      <c r="M16" s="634"/>
    </row>
    <row r="18" spans="1:36" ht="13.5" thickBot="1" x14ac:dyDescent="0.35"/>
    <row r="19" spans="1:36" ht="18.5" thickBot="1" x14ac:dyDescent="0.35">
      <c r="A19" s="605" t="s">
        <v>116</v>
      </c>
      <c r="B19" s="605"/>
      <c r="C19" s="605"/>
      <c r="D19" s="605"/>
      <c r="E19" s="605"/>
      <c r="F19" s="605"/>
      <c r="G19" s="605"/>
      <c r="H19" s="605"/>
      <c r="I19" s="605"/>
      <c r="J19" s="605" t="s">
        <v>17</v>
      </c>
      <c r="K19" s="605"/>
      <c r="L19" s="605"/>
      <c r="M19" s="605"/>
      <c r="N19" s="605" t="s">
        <v>117</v>
      </c>
      <c r="O19" s="605"/>
      <c r="P19" s="605"/>
      <c r="Q19" s="605"/>
      <c r="R19" s="605"/>
      <c r="S19" s="605"/>
      <c r="T19" s="605"/>
      <c r="U19" s="605"/>
      <c r="V19" s="605"/>
      <c r="W19" s="605"/>
      <c r="X19" s="605"/>
      <c r="Y19" s="605"/>
      <c r="Z19" s="605"/>
      <c r="AA19" s="605" t="s">
        <v>118</v>
      </c>
      <c r="AB19" s="605"/>
      <c r="AC19" s="605"/>
      <c r="AD19" s="605"/>
      <c r="AE19" s="605"/>
      <c r="AF19" s="605"/>
      <c r="AG19" s="605" t="s">
        <v>119</v>
      </c>
      <c r="AH19" s="605"/>
    </row>
    <row r="20" spans="1:36" ht="52" x14ac:dyDescent="0.3">
      <c r="A20" s="419" t="s">
        <v>9</v>
      </c>
      <c r="B20" s="418" t="s">
        <v>10</v>
      </c>
      <c r="C20" s="418" t="s">
        <v>12</v>
      </c>
      <c r="D20" s="417" t="s">
        <v>13</v>
      </c>
      <c r="E20" s="417" t="s">
        <v>14</v>
      </c>
      <c r="F20" s="418" t="s">
        <v>15</v>
      </c>
      <c r="G20" s="418" t="s">
        <v>120</v>
      </c>
      <c r="H20" s="418" t="s">
        <v>16</v>
      </c>
      <c r="I20" s="499" t="s">
        <v>121</v>
      </c>
      <c r="J20" s="502" t="s">
        <v>122</v>
      </c>
      <c r="K20" s="417" t="s">
        <v>123</v>
      </c>
      <c r="L20" s="417" t="s">
        <v>124</v>
      </c>
      <c r="M20" s="499" t="s">
        <v>125</v>
      </c>
      <c r="N20" s="502" t="s">
        <v>126</v>
      </c>
      <c r="O20" s="417" t="s">
        <v>127</v>
      </c>
      <c r="P20" s="417" t="s">
        <v>128</v>
      </c>
      <c r="Q20" s="417" t="s">
        <v>129</v>
      </c>
      <c r="R20" s="417" t="s">
        <v>130</v>
      </c>
      <c r="S20" s="417" t="s">
        <v>131</v>
      </c>
      <c r="T20" s="417" t="s">
        <v>132</v>
      </c>
      <c r="U20" s="417" t="s">
        <v>133</v>
      </c>
      <c r="V20" s="417" t="s">
        <v>134</v>
      </c>
      <c r="W20" s="417" t="s">
        <v>135</v>
      </c>
      <c r="X20" s="417" t="s">
        <v>136</v>
      </c>
      <c r="Y20" s="501" t="s">
        <v>137</v>
      </c>
      <c r="Z20" s="500" t="s">
        <v>21</v>
      </c>
      <c r="AA20" s="419" t="s">
        <v>5</v>
      </c>
      <c r="AB20" s="418" t="s">
        <v>6</v>
      </c>
      <c r="AC20" s="418" t="s">
        <v>7</v>
      </c>
      <c r="AD20" s="417" t="s">
        <v>138</v>
      </c>
      <c r="AE20" s="417" t="s">
        <v>22</v>
      </c>
      <c r="AF20" s="499" t="s">
        <v>23</v>
      </c>
      <c r="AG20" s="419" t="s">
        <v>24</v>
      </c>
      <c r="AH20" s="498" t="s">
        <v>26</v>
      </c>
      <c r="AJ20" s="543"/>
    </row>
    <row r="21" spans="1:36" ht="24.75" customHeight="1" x14ac:dyDescent="0.3">
      <c r="A21" s="497" t="s">
        <v>249</v>
      </c>
      <c r="B21" s="496" t="s">
        <v>250</v>
      </c>
      <c r="C21" s="492">
        <v>3</v>
      </c>
      <c r="D21" s="492" t="s">
        <v>29</v>
      </c>
      <c r="E21" s="492" t="s">
        <v>30</v>
      </c>
      <c r="F21" s="496" t="s">
        <v>251</v>
      </c>
      <c r="G21" s="98" t="s">
        <v>252</v>
      </c>
      <c r="H21" s="492"/>
      <c r="I21" s="495"/>
      <c r="J21" s="490">
        <v>1</v>
      </c>
      <c r="K21" s="492">
        <v>1</v>
      </c>
      <c r="L21" s="492">
        <v>1</v>
      </c>
      <c r="M21" s="475">
        <v>1</v>
      </c>
      <c r="N21" s="490"/>
      <c r="O21" s="492"/>
      <c r="P21" s="494">
        <f>SUM(P22:P24)</f>
        <v>22.75</v>
      </c>
      <c r="Q21" s="492"/>
      <c r="R21" s="492"/>
      <c r="S21" s="494">
        <f>SUM(S22:S24)</f>
        <v>14</v>
      </c>
      <c r="T21" s="492"/>
      <c r="U21" s="492"/>
      <c r="V21" s="494">
        <f>SUM(V22:V24)</f>
        <v>28</v>
      </c>
      <c r="W21" s="492"/>
      <c r="X21" s="492"/>
      <c r="Y21" s="493">
        <f>W21*X21</f>
        <v>0</v>
      </c>
      <c r="Z21" s="433">
        <f>SUM(Z22:Z24)</f>
        <v>64.75</v>
      </c>
      <c r="AA21" s="490">
        <f>J21*P21</f>
        <v>22.75</v>
      </c>
      <c r="AB21" s="492">
        <f>K21*S21</f>
        <v>14</v>
      </c>
      <c r="AC21" s="492">
        <f>L21*V21</f>
        <v>28</v>
      </c>
      <c r="AD21" s="492">
        <f>M21*Y21</f>
        <v>0</v>
      </c>
      <c r="AE21" s="492">
        <v>2</v>
      </c>
      <c r="AF21" s="491">
        <f>SUM(AA21:AE21)</f>
        <v>66.75</v>
      </c>
      <c r="AG21" s="490"/>
      <c r="AH21" s="475"/>
      <c r="AJ21" s="545"/>
    </row>
    <row r="22" spans="1:36" ht="13.5" customHeight="1" x14ac:dyDescent="0.3">
      <c r="A22" s="450"/>
      <c r="B22" s="449" t="s">
        <v>253</v>
      </c>
      <c r="C22" s="448"/>
      <c r="D22" s="448"/>
      <c r="E22" s="442"/>
      <c r="F22" s="442" t="s">
        <v>254</v>
      </c>
      <c r="G22" s="442" t="s">
        <v>255</v>
      </c>
      <c r="H22" s="442"/>
      <c r="I22" s="447"/>
      <c r="J22" s="443"/>
      <c r="K22" s="442"/>
      <c r="L22" s="442"/>
      <c r="M22" s="447"/>
      <c r="N22" s="489">
        <v>8</v>
      </c>
      <c r="O22" s="488">
        <v>1.75</v>
      </c>
      <c r="P22" s="487">
        <f>SUM(N22)*O22</f>
        <v>14</v>
      </c>
      <c r="Q22" s="452">
        <v>4</v>
      </c>
      <c r="R22" s="488">
        <v>1.75</v>
      </c>
      <c r="S22" s="487">
        <f>SUM(Q22)*R22</f>
        <v>7</v>
      </c>
      <c r="T22" s="452">
        <v>9</v>
      </c>
      <c r="U22" s="488">
        <v>1.75</v>
      </c>
      <c r="V22" s="487">
        <f>SUM(T22)*U22</f>
        <v>15.75</v>
      </c>
      <c r="W22" s="486"/>
      <c r="X22" s="486"/>
      <c r="Y22" s="445"/>
      <c r="Z22" s="474">
        <f>SUM(P22+S22+V22)</f>
        <v>36.75</v>
      </c>
      <c r="AA22" s="443"/>
      <c r="AB22" s="442"/>
      <c r="AC22" s="442"/>
      <c r="AD22" s="442"/>
      <c r="AE22" s="442"/>
      <c r="AF22" s="441"/>
      <c r="AG22" s="440" t="s">
        <v>223</v>
      </c>
      <c r="AH22" s="439">
        <v>0.5</v>
      </c>
    </row>
    <row r="23" spans="1:36" ht="13.5" customHeight="1" x14ac:dyDescent="0.3">
      <c r="A23" s="450"/>
      <c r="B23" s="449" t="s">
        <v>256</v>
      </c>
      <c r="C23" s="448"/>
      <c r="D23" s="448"/>
      <c r="E23" s="442"/>
      <c r="F23" s="442" t="s">
        <v>257</v>
      </c>
      <c r="G23" s="442"/>
      <c r="H23" s="442"/>
      <c r="I23" s="447"/>
      <c r="J23" s="443"/>
      <c r="K23" s="442"/>
      <c r="L23" s="442"/>
      <c r="M23" s="447"/>
      <c r="N23" s="489">
        <v>2</v>
      </c>
      <c r="O23" s="488">
        <v>1.75</v>
      </c>
      <c r="P23" s="487">
        <f>SUM(N23)*O23</f>
        <v>3.5</v>
      </c>
      <c r="Q23" s="488">
        <v>3</v>
      </c>
      <c r="R23" s="488">
        <v>1.75</v>
      </c>
      <c r="S23" s="487">
        <f>SUM(Q23)*R23</f>
        <v>5.25</v>
      </c>
      <c r="T23" s="488">
        <v>3</v>
      </c>
      <c r="U23" s="488">
        <v>1.75</v>
      </c>
      <c r="V23" s="487">
        <f>SUM(T23)*U23</f>
        <v>5.25</v>
      </c>
      <c r="W23" s="442"/>
      <c r="X23" s="442"/>
      <c r="Y23" s="445"/>
      <c r="Z23" s="474">
        <f>SUM(P23+S23+V23)</f>
        <v>14</v>
      </c>
      <c r="AA23" s="443"/>
      <c r="AB23" s="442"/>
      <c r="AC23" s="442"/>
      <c r="AD23" s="442"/>
      <c r="AE23" s="442"/>
      <c r="AF23" s="441"/>
      <c r="AG23" s="440" t="s">
        <v>223</v>
      </c>
      <c r="AH23" s="439">
        <v>0.25</v>
      </c>
    </row>
    <row r="24" spans="1:36" ht="13.5" customHeight="1" x14ac:dyDescent="0.3">
      <c r="A24" s="450"/>
      <c r="B24" s="449" t="s">
        <v>258</v>
      </c>
      <c r="C24" s="448"/>
      <c r="D24" s="448"/>
      <c r="E24" s="442"/>
      <c r="F24" s="442" t="s">
        <v>259</v>
      </c>
      <c r="G24" s="442"/>
      <c r="H24" s="442"/>
      <c r="I24" s="447"/>
      <c r="J24" s="443"/>
      <c r="K24" s="442"/>
      <c r="L24" s="442"/>
      <c r="M24" s="447"/>
      <c r="N24" s="489">
        <v>3</v>
      </c>
      <c r="O24" s="488">
        <v>1.75</v>
      </c>
      <c r="P24" s="487">
        <f>SUM(N24)*O24</f>
        <v>5.25</v>
      </c>
      <c r="Q24" s="488">
        <v>1</v>
      </c>
      <c r="R24" s="488">
        <v>1.75</v>
      </c>
      <c r="S24" s="487">
        <f>SUM(Q24)*R24</f>
        <v>1.75</v>
      </c>
      <c r="T24" s="488">
        <v>4</v>
      </c>
      <c r="U24" s="488">
        <v>1.75</v>
      </c>
      <c r="V24" s="487">
        <f>SUM(T24)*U24</f>
        <v>7</v>
      </c>
      <c r="W24" s="486"/>
      <c r="X24" s="486"/>
      <c r="Y24" s="485"/>
      <c r="Z24" s="474">
        <f>SUM(P24+S24+V24)</f>
        <v>14</v>
      </c>
      <c r="AA24" s="443"/>
      <c r="AB24" s="442"/>
      <c r="AC24" s="442"/>
      <c r="AD24" s="442"/>
      <c r="AE24" s="442"/>
      <c r="AF24" s="441"/>
      <c r="AG24" s="440" t="s">
        <v>223</v>
      </c>
      <c r="AH24" s="439">
        <v>0.25</v>
      </c>
    </row>
    <row r="25" spans="1:36" ht="13.5" customHeight="1" x14ac:dyDescent="0.3">
      <c r="A25" s="450"/>
      <c r="B25" s="449"/>
      <c r="C25" s="448"/>
      <c r="D25" s="448"/>
      <c r="E25" s="442"/>
      <c r="F25" s="442"/>
      <c r="G25" s="442"/>
      <c r="H25" s="442"/>
      <c r="I25" s="447"/>
      <c r="J25" s="443"/>
      <c r="K25" s="442"/>
      <c r="L25" s="442"/>
      <c r="M25" s="447"/>
      <c r="N25" s="484"/>
      <c r="O25" s="483"/>
      <c r="P25" s="482"/>
      <c r="Q25" s="483"/>
      <c r="R25" s="483"/>
      <c r="S25" s="482"/>
      <c r="T25" s="483"/>
      <c r="U25" s="483"/>
      <c r="V25" s="482"/>
      <c r="W25" s="442"/>
      <c r="X25" s="442"/>
      <c r="Y25" s="445"/>
      <c r="Z25" s="444"/>
      <c r="AA25" s="443"/>
      <c r="AB25" s="442"/>
      <c r="AC25" s="442"/>
      <c r="AD25" s="442"/>
      <c r="AE25" s="442"/>
      <c r="AF25" s="441"/>
      <c r="AG25" s="443"/>
      <c r="AH25" s="447"/>
    </row>
    <row r="26" spans="1:36" ht="24.75" customHeight="1" x14ac:dyDescent="0.3">
      <c r="A26" s="481" t="s">
        <v>260</v>
      </c>
      <c r="B26" s="480" t="s">
        <v>261</v>
      </c>
      <c r="C26" s="477">
        <v>3</v>
      </c>
      <c r="D26" s="477" t="s">
        <v>29</v>
      </c>
      <c r="E26" s="477" t="s">
        <v>30</v>
      </c>
      <c r="F26" s="479" t="s">
        <v>262</v>
      </c>
      <c r="G26" s="109" t="s">
        <v>263</v>
      </c>
      <c r="H26" s="477"/>
      <c r="I26" s="478"/>
      <c r="J26" s="476">
        <v>1</v>
      </c>
      <c r="K26" s="477">
        <v>1</v>
      </c>
      <c r="L26" s="477">
        <v>1</v>
      </c>
      <c r="M26" s="478">
        <v>1</v>
      </c>
      <c r="N26" s="476"/>
      <c r="O26" s="477"/>
      <c r="P26" s="435"/>
      <c r="Q26" s="477"/>
      <c r="R26" s="477"/>
      <c r="S26" s="435"/>
      <c r="T26" s="477"/>
      <c r="U26" s="477"/>
      <c r="V26" s="435"/>
      <c r="W26" s="477"/>
      <c r="X26" s="477"/>
      <c r="Y26" s="434"/>
      <c r="Z26" s="433">
        <v>66</v>
      </c>
      <c r="AA26" s="476">
        <f>J26*P26</f>
        <v>0</v>
      </c>
      <c r="AB26" s="477">
        <f>K26*S26</f>
        <v>0</v>
      </c>
      <c r="AC26" s="477">
        <f>L26*V26</f>
        <v>0</v>
      </c>
      <c r="AD26" s="477">
        <f>M26*Y26</f>
        <v>0</v>
      </c>
      <c r="AE26" s="477">
        <v>0</v>
      </c>
      <c r="AF26" s="431">
        <f>Z26</f>
        <v>66</v>
      </c>
      <c r="AG26" s="476"/>
      <c r="AH26" s="475"/>
    </row>
    <row r="27" spans="1:36" ht="12" customHeight="1" x14ac:dyDescent="0.3">
      <c r="A27" s="450"/>
      <c r="B27" s="449" t="s">
        <v>264</v>
      </c>
      <c r="C27" s="448"/>
      <c r="D27" s="448"/>
      <c r="E27" s="442"/>
      <c r="F27" s="442" t="s">
        <v>265</v>
      </c>
      <c r="G27" s="442"/>
      <c r="H27" s="442"/>
      <c r="I27" s="447"/>
      <c r="J27" s="443"/>
      <c r="K27" s="442"/>
      <c r="L27" s="442"/>
      <c r="M27" s="447"/>
      <c r="N27" s="443"/>
      <c r="O27" s="442"/>
      <c r="P27" s="446"/>
      <c r="Q27" s="442"/>
      <c r="R27" s="442"/>
      <c r="S27" s="446"/>
      <c r="T27" s="442"/>
      <c r="U27" s="442"/>
      <c r="V27" s="446"/>
      <c r="W27" s="442"/>
      <c r="X27" s="442"/>
      <c r="Y27" s="445"/>
      <c r="Z27" s="474"/>
      <c r="AA27" s="443"/>
      <c r="AB27" s="442"/>
      <c r="AC27" s="442"/>
      <c r="AD27" s="442"/>
      <c r="AE27" s="442"/>
      <c r="AF27" s="441"/>
      <c r="AG27" s="440" t="s">
        <v>266</v>
      </c>
      <c r="AH27" s="439">
        <v>0.5</v>
      </c>
    </row>
    <row r="28" spans="1:36" ht="12" customHeight="1" x14ac:dyDescent="0.3">
      <c r="A28" s="450"/>
      <c r="B28" s="449" t="s">
        <v>267</v>
      </c>
      <c r="C28" s="448"/>
      <c r="D28" s="448"/>
      <c r="E28" s="442"/>
      <c r="F28" s="442" t="s">
        <v>265</v>
      </c>
      <c r="G28" s="442"/>
      <c r="H28" s="442"/>
      <c r="I28" s="447"/>
      <c r="J28" s="443"/>
      <c r="K28" s="442"/>
      <c r="L28" s="442"/>
      <c r="M28" s="447"/>
      <c r="N28" s="443"/>
      <c r="O28" s="442"/>
      <c r="P28" s="446"/>
      <c r="Q28" s="442"/>
      <c r="R28" s="442"/>
      <c r="S28" s="446"/>
      <c r="T28" s="442"/>
      <c r="U28" s="442"/>
      <c r="V28" s="446"/>
      <c r="W28" s="442"/>
      <c r="X28" s="442"/>
      <c r="Y28" s="445"/>
      <c r="Z28" s="474"/>
      <c r="AA28" s="443"/>
      <c r="AB28" s="442"/>
      <c r="AC28" s="442"/>
      <c r="AD28" s="442"/>
      <c r="AE28" s="442"/>
      <c r="AF28" s="441"/>
      <c r="AG28" s="440" t="s">
        <v>266</v>
      </c>
      <c r="AH28" s="439">
        <v>0.5</v>
      </c>
    </row>
    <row r="29" spans="1:36" ht="12" customHeight="1" x14ac:dyDescent="0.3">
      <c r="A29" s="450"/>
      <c r="B29" s="449"/>
      <c r="C29" s="448"/>
      <c r="D29" s="448"/>
      <c r="E29" s="442"/>
      <c r="F29" s="442"/>
      <c r="G29" s="442"/>
      <c r="H29" s="442"/>
      <c r="I29" s="447"/>
      <c r="J29" s="443"/>
      <c r="K29" s="442"/>
      <c r="L29" s="442"/>
      <c r="M29" s="447"/>
      <c r="N29" s="443"/>
      <c r="O29" s="442"/>
      <c r="P29" s="446"/>
      <c r="Q29" s="442"/>
      <c r="R29" s="442"/>
      <c r="S29" s="446"/>
      <c r="T29" s="442"/>
      <c r="U29" s="442"/>
      <c r="V29" s="446"/>
      <c r="W29" s="442"/>
      <c r="X29" s="442"/>
      <c r="Y29" s="445"/>
      <c r="Z29" s="474"/>
      <c r="AA29" s="443"/>
      <c r="AB29" s="442"/>
      <c r="AC29" s="442"/>
      <c r="AD29" s="442"/>
      <c r="AE29" s="442"/>
      <c r="AF29" s="441"/>
      <c r="AG29" s="440"/>
      <c r="AH29" s="439"/>
    </row>
    <row r="30" spans="1:36" ht="12" customHeight="1" x14ac:dyDescent="0.3">
      <c r="A30" s="450"/>
      <c r="B30" s="449"/>
      <c r="C30" s="448"/>
      <c r="D30" s="448"/>
      <c r="E30" s="442"/>
      <c r="F30" s="442"/>
      <c r="G30" s="442"/>
      <c r="H30" s="442"/>
      <c r="I30" s="447"/>
      <c r="J30" s="443"/>
      <c r="K30" s="442"/>
      <c r="L30" s="442"/>
      <c r="M30" s="447"/>
      <c r="N30" s="443"/>
      <c r="O30" s="442"/>
      <c r="P30" s="446"/>
      <c r="Q30" s="442"/>
      <c r="R30" s="442"/>
      <c r="S30" s="446"/>
      <c r="T30" s="442"/>
      <c r="U30" s="442"/>
      <c r="V30" s="446"/>
      <c r="W30" s="442"/>
      <c r="X30" s="442"/>
      <c r="Y30" s="445"/>
      <c r="Z30" s="444"/>
      <c r="AA30" s="443"/>
      <c r="AB30" s="442"/>
      <c r="AC30" s="442"/>
      <c r="AD30" s="442"/>
      <c r="AE30" s="442"/>
      <c r="AF30" s="441"/>
      <c r="AG30" s="443"/>
      <c r="AH30" s="447"/>
    </row>
    <row r="31" spans="1:36" ht="24.75" customHeight="1" x14ac:dyDescent="0.3">
      <c r="A31" s="473" t="s">
        <v>268</v>
      </c>
      <c r="B31" s="472" t="s">
        <v>269</v>
      </c>
      <c r="C31" s="469">
        <v>3</v>
      </c>
      <c r="D31" s="469" t="s">
        <v>29</v>
      </c>
      <c r="E31" s="469" t="s">
        <v>30</v>
      </c>
      <c r="F31" s="471" t="s">
        <v>270</v>
      </c>
      <c r="G31" s="470" t="s">
        <v>271</v>
      </c>
      <c r="H31" s="469"/>
      <c r="I31" s="467"/>
      <c r="J31" s="468">
        <v>1</v>
      </c>
      <c r="K31" s="469">
        <v>1</v>
      </c>
      <c r="L31" s="469">
        <v>1</v>
      </c>
      <c r="M31" s="469">
        <v>1</v>
      </c>
      <c r="N31" s="468"/>
      <c r="O31" s="469"/>
      <c r="P31" s="435"/>
      <c r="Q31" s="469"/>
      <c r="R31" s="469"/>
      <c r="S31" s="435"/>
      <c r="T31" s="469"/>
      <c r="U31" s="469"/>
      <c r="V31" s="435"/>
      <c r="W31" s="469"/>
      <c r="X31" s="469"/>
      <c r="Y31" s="434"/>
      <c r="Z31" s="433">
        <v>36</v>
      </c>
      <c r="AA31" s="468">
        <f>J31*P31</f>
        <v>0</v>
      </c>
      <c r="AB31" s="469">
        <f>K31*S31</f>
        <v>0</v>
      </c>
      <c r="AC31" s="469">
        <f>L31*V31</f>
        <v>0</v>
      </c>
      <c r="AD31" s="469">
        <f>M31*Y31</f>
        <v>0</v>
      </c>
      <c r="AE31" s="469">
        <v>0</v>
      </c>
      <c r="AF31" s="431">
        <f>Z31</f>
        <v>36</v>
      </c>
      <c r="AG31" s="468"/>
      <c r="AH31" s="467"/>
    </row>
    <row r="32" spans="1:36" ht="12.75" customHeight="1" x14ac:dyDescent="0.3">
      <c r="A32" s="450"/>
      <c r="B32" s="449"/>
      <c r="C32" s="448"/>
      <c r="D32" s="448"/>
      <c r="E32" s="442"/>
      <c r="F32" s="442" t="s">
        <v>272</v>
      </c>
      <c r="G32" s="442"/>
      <c r="H32" s="442"/>
      <c r="I32" s="447"/>
      <c r="J32" s="443"/>
      <c r="K32" s="442"/>
      <c r="L32" s="442"/>
      <c r="M32" s="447"/>
      <c r="N32" s="443"/>
      <c r="O32" s="442"/>
      <c r="P32" s="446"/>
      <c r="Q32" s="442"/>
      <c r="R32" s="442"/>
      <c r="S32" s="446"/>
      <c r="T32" s="442"/>
      <c r="U32" s="442"/>
      <c r="V32" s="446"/>
      <c r="W32" s="442"/>
      <c r="X32" s="442"/>
      <c r="Y32" s="445"/>
      <c r="Z32" s="444"/>
      <c r="AA32" s="443"/>
      <c r="AB32" s="442"/>
      <c r="AC32" s="442"/>
      <c r="AD32" s="442"/>
      <c r="AE32" s="442"/>
      <c r="AF32" s="441"/>
      <c r="AG32" s="440" t="s">
        <v>266</v>
      </c>
      <c r="AH32" s="466">
        <v>1</v>
      </c>
    </row>
    <row r="33" spans="1:36" ht="12.75" customHeight="1" x14ac:dyDescent="0.3">
      <c r="A33" s="450"/>
      <c r="B33" s="449"/>
      <c r="C33" s="448"/>
      <c r="D33" s="448"/>
      <c r="E33" s="442"/>
      <c r="F33" s="442"/>
      <c r="G33" s="442"/>
      <c r="H33" s="442"/>
      <c r="I33" s="447"/>
      <c r="J33" s="443"/>
      <c r="K33" s="442"/>
      <c r="L33" s="442"/>
      <c r="M33" s="447"/>
      <c r="N33" s="443"/>
      <c r="O33" s="442"/>
      <c r="P33" s="446"/>
      <c r="Q33" s="442"/>
      <c r="R33" s="442"/>
      <c r="S33" s="446"/>
      <c r="T33" s="442"/>
      <c r="U33" s="442"/>
      <c r="V33" s="446"/>
      <c r="W33" s="442"/>
      <c r="X33" s="442"/>
      <c r="Y33" s="445"/>
      <c r="Z33" s="444"/>
      <c r="AA33" s="443"/>
      <c r="AB33" s="442"/>
      <c r="AC33" s="442"/>
      <c r="AD33" s="442"/>
      <c r="AE33" s="442"/>
      <c r="AF33" s="441"/>
      <c r="AG33" s="443"/>
      <c r="AH33" s="447"/>
    </row>
    <row r="34" spans="1:36" ht="24.75" customHeight="1" x14ac:dyDescent="0.3">
      <c r="A34" s="512" t="s">
        <v>273</v>
      </c>
      <c r="B34" s="513" t="s">
        <v>274</v>
      </c>
      <c r="C34" s="514">
        <v>3</v>
      </c>
      <c r="D34" s="514" t="s">
        <v>29</v>
      </c>
      <c r="E34" s="514" t="s">
        <v>30</v>
      </c>
      <c r="F34" s="515" t="s">
        <v>275</v>
      </c>
      <c r="G34" s="458" t="s">
        <v>276</v>
      </c>
      <c r="H34" s="465"/>
      <c r="I34" s="463"/>
      <c r="J34" s="525">
        <v>1</v>
      </c>
      <c r="K34" s="514">
        <v>1</v>
      </c>
      <c r="L34" s="514">
        <v>1</v>
      </c>
      <c r="M34" s="526">
        <v>1</v>
      </c>
      <c r="N34" s="525"/>
      <c r="O34" s="514"/>
      <c r="P34" s="527">
        <f>SUM(P35:P36)</f>
        <v>12.25</v>
      </c>
      <c r="Q34" s="514"/>
      <c r="R34" s="514"/>
      <c r="S34" s="527">
        <f>SUM(S35:S36)</f>
        <v>1.75</v>
      </c>
      <c r="T34" s="514"/>
      <c r="U34" s="514"/>
      <c r="V34" s="527">
        <f>SUM(V35:V36)</f>
        <v>12.25</v>
      </c>
      <c r="W34" s="514"/>
      <c r="X34" s="514"/>
      <c r="Y34" s="528"/>
      <c r="Z34" s="529">
        <f>SUM(P34,S34,V34)</f>
        <v>26.25</v>
      </c>
      <c r="AA34" s="464">
        <f>J34*P34</f>
        <v>12.25</v>
      </c>
      <c r="AB34" s="465">
        <f>K34*S34</f>
        <v>1.75</v>
      </c>
      <c r="AC34" s="465">
        <f>L34*V34</f>
        <v>12.25</v>
      </c>
      <c r="AD34" s="465">
        <f>M34*Y34</f>
        <v>0</v>
      </c>
      <c r="AE34" s="465">
        <v>0</v>
      </c>
      <c r="AF34" s="431">
        <f>Z34</f>
        <v>26.25</v>
      </c>
      <c r="AG34" s="464"/>
      <c r="AH34" s="463"/>
      <c r="AJ34" s="545"/>
    </row>
    <row r="35" spans="1:36" ht="39" customHeight="1" x14ac:dyDescent="0.3">
      <c r="A35" s="516"/>
      <c r="B35" s="517" t="s">
        <v>277</v>
      </c>
      <c r="C35" s="518"/>
      <c r="D35" s="518"/>
      <c r="E35" s="519"/>
      <c r="F35" s="520" t="s">
        <v>278</v>
      </c>
      <c r="G35" s="462" t="s">
        <v>279</v>
      </c>
      <c r="H35" s="442"/>
      <c r="I35" s="447"/>
      <c r="J35" s="530"/>
      <c r="K35" s="519"/>
      <c r="L35" s="519"/>
      <c r="M35" s="531"/>
      <c r="N35" s="530">
        <v>4</v>
      </c>
      <c r="O35" s="532">
        <v>1.75</v>
      </c>
      <c r="P35" s="533">
        <f>N35*O35</f>
        <v>7</v>
      </c>
      <c r="Q35" s="519">
        <v>1</v>
      </c>
      <c r="R35" s="519">
        <v>1.75</v>
      </c>
      <c r="S35" s="533">
        <f>Q35*R35</f>
        <v>1.75</v>
      </c>
      <c r="T35" s="519">
        <v>4</v>
      </c>
      <c r="U35" s="519">
        <v>1.75</v>
      </c>
      <c r="V35" s="533">
        <f>T35*U35</f>
        <v>7</v>
      </c>
      <c r="W35" s="519"/>
      <c r="X35" s="519"/>
      <c r="Y35" s="534"/>
      <c r="Z35" s="535">
        <f>SUM(P35+S35+V35)</f>
        <v>15.75</v>
      </c>
      <c r="AA35" s="443"/>
      <c r="AB35" s="442"/>
      <c r="AC35" s="442"/>
      <c r="AD35" s="442"/>
      <c r="AE35" s="442"/>
      <c r="AF35" s="441">
        <v>0.5</v>
      </c>
      <c r="AG35" s="440" t="s">
        <v>280</v>
      </c>
      <c r="AH35" s="461">
        <v>1</v>
      </c>
    </row>
    <row r="36" spans="1:36" ht="13.5" customHeight="1" x14ac:dyDescent="0.3">
      <c r="A36" s="521"/>
      <c r="B36" s="517" t="s">
        <v>281</v>
      </c>
      <c r="C36" s="518"/>
      <c r="D36" s="518"/>
      <c r="E36" s="519"/>
      <c r="F36" s="519" t="s">
        <v>282</v>
      </c>
      <c r="G36" s="460" t="s">
        <v>75</v>
      </c>
      <c r="H36" s="460" t="s">
        <v>75</v>
      </c>
      <c r="I36" s="459" t="s">
        <v>75</v>
      </c>
      <c r="J36" s="532" t="s">
        <v>75</v>
      </c>
      <c r="K36" s="532" t="s">
        <v>75</v>
      </c>
      <c r="L36" s="532" t="s">
        <v>75</v>
      </c>
      <c r="M36" s="536" t="s">
        <v>75</v>
      </c>
      <c r="N36" s="532">
        <v>3</v>
      </c>
      <c r="O36" s="532">
        <v>1.75</v>
      </c>
      <c r="P36" s="537">
        <f>N36*O36</f>
        <v>5.25</v>
      </c>
      <c r="Q36" s="532">
        <v>0</v>
      </c>
      <c r="R36" s="532">
        <v>1.75</v>
      </c>
      <c r="S36" s="537">
        <f>Q36*R36</f>
        <v>0</v>
      </c>
      <c r="T36" s="532">
        <v>3</v>
      </c>
      <c r="U36" s="532">
        <v>1.75</v>
      </c>
      <c r="V36" s="537">
        <f>T36*U36</f>
        <v>5.25</v>
      </c>
      <c r="W36" s="532" t="s">
        <v>75</v>
      </c>
      <c r="X36" s="532" t="s">
        <v>75</v>
      </c>
      <c r="Y36" s="538" t="s">
        <v>75</v>
      </c>
      <c r="Z36" s="535">
        <f>SUM(P36+S36+V36)</f>
        <v>10.5</v>
      </c>
      <c r="AA36" s="443"/>
      <c r="AB36" s="442"/>
      <c r="AC36" s="442"/>
      <c r="AD36" s="442"/>
      <c r="AE36" s="442"/>
      <c r="AF36" s="441">
        <v>0.5</v>
      </c>
      <c r="AG36" s="440" t="s">
        <v>280</v>
      </c>
      <c r="AH36" s="439"/>
    </row>
    <row r="37" spans="1:36" ht="26.25" customHeight="1" x14ac:dyDescent="0.3">
      <c r="A37" s="522" t="s">
        <v>283</v>
      </c>
      <c r="B37" s="523" t="s">
        <v>284</v>
      </c>
      <c r="C37" s="524">
        <v>3</v>
      </c>
      <c r="D37" s="524" t="s">
        <v>29</v>
      </c>
      <c r="E37" s="524" t="s">
        <v>30</v>
      </c>
      <c r="F37" s="515" t="s">
        <v>171</v>
      </c>
      <c r="G37" s="458" t="s">
        <v>276</v>
      </c>
      <c r="H37" s="457"/>
      <c r="I37" s="457"/>
      <c r="J37" s="539">
        <v>1</v>
      </c>
      <c r="K37" s="539">
        <v>1</v>
      </c>
      <c r="L37" s="539">
        <v>1</v>
      </c>
      <c r="M37" s="540">
        <v>1</v>
      </c>
      <c r="N37" s="539">
        <v>5</v>
      </c>
      <c r="O37" s="539">
        <v>1.75</v>
      </c>
      <c r="P37" s="541">
        <v>8.75</v>
      </c>
      <c r="Q37" s="539">
        <v>5</v>
      </c>
      <c r="R37" s="539">
        <v>1.75</v>
      </c>
      <c r="S37" s="541">
        <v>8.75</v>
      </c>
      <c r="T37" s="539">
        <v>24</v>
      </c>
      <c r="U37" s="539">
        <v>1.75</v>
      </c>
      <c r="V37" s="541">
        <v>42</v>
      </c>
      <c r="W37" s="524"/>
      <c r="X37" s="524"/>
      <c r="Y37" s="528"/>
      <c r="Z37" s="529">
        <f>SUM(P37,S37,V37)</f>
        <v>59.5</v>
      </c>
      <c r="AA37" s="456">
        <f>J37*P37</f>
        <v>8.75</v>
      </c>
      <c r="AB37" s="455">
        <f>K37*S37</f>
        <v>8.75</v>
      </c>
      <c r="AC37" s="455">
        <v>0</v>
      </c>
      <c r="AD37" s="455">
        <f>M37*Y37</f>
        <v>0</v>
      </c>
      <c r="AE37" s="455">
        <v>0</v>
      </c>
      <c r="AF37" s="431">
        <f>Z37</f>
        <v>59.5</v>
      </c>
      <c r="AG37" s="454"/>
      <c r="AH37" s="453"/>
      <c r="AJ37" s="545"/>
    </row>
    <row r="38" spans="1:36" ht="13.5" customHeight="1" x14ac:dyDescent="0.3">
      <c r="A38" s="450"/>
      <c r="B38" s="449"/>
      <c r="C38" s="448"/>
      <c r="D38" s="448"/>
      <c r="E38" s="442"/>
      <c r="F38" s="442" t="s">
        <v>285</v>
      </c>
      <c r="G38" s="442"/>
      <c r="H38" s="442"/>
      <c r="I38" s="447"/>
      <c r="J38" s="443"/>
      <c r="K38" s="442"/>
      <c r="L38" s="442"/>
      <c r="M38" s="447"/>
      <c r="N38" s="443"/>
      <c r="O38" s="442"/>
      <c r="P38" s="446"/>
      <c r="Q38" s="442"/>
      <c r="R38" s="442"/>
      <c r="S38" s="446"/>
      <c r="T38" s="452"/>
      <c r="U38" s="452"/>
      <c r="V38" s="451"/>
      <c r="W38" s="442"/>
      <c r="X38" s="442"/>
      <c r="Y38" s="445"/>
      <c r="Z38" s="444"/>
      <c r="AA38" s="443"/>
      <c r="AB38" s="442"/>
      <c r="AC38" s="442"/>
      <c r="AD38" s="442"/>
      <c r="AE38" s="442"/>
      <c r="AF38" s="441"/>
      <c r="AG38" s="542" t="s">
        <v>280</v>
      </c>
      <c r="AH38" s="439">
        <v>1</v>
      </c>
    </row>
    <row r="39" spans="1:36" ht="13.5" customHeight="1" x14ac:dyDescent="0.3">
      <c r="A39" s="450"/>
      <c r="B39" s="449"/>
      <c r="C39" s="448"/>
      <c r="D39" s="448"/>
      <c r="E39" s="442"/>
      <c r="F39" s="442"/>
      <c r="G39" s="442"/>
      <c r="H39" s="442"/>
      <c r="I39" s="447"/>
      <c r="J39" s="443"/>
      <c r="K39" s="442"/>
      <c r="L39" s="442"/>
      <c r="M39" s="447"/>
      <c r="N39" s="443"/>
      <c r="O39" s="442"/>
      <c r="P39" s="446"/>
      <c r="Q39" s="442"/>
      <c r="R39" s="442"/>
      <c r="S39" s="446"/>
      <c r="T39" s="442"/>
      <c r="U39" s="442"/>
      <c r="V39" s="446"/>
      <c r="W39" s="442"/>
      <c r="X39" s="442"/>
      <c r="Y39" s="445"/>
      <c r="Z39" s="444"/>
      <c r="AA39" s="443"/>
      <c r="AB39" s="442"/>
      <c r="AC39" s="442"/>
      <c r="AD39" s="442"/>
      <c r="AE39" s="442"/>
      <c r="AF39" s="441"/>
      <c r="AG39" s="440"/>
      <c r="AH39" s="439"/>
    </row>
    <row r="40" spans="1:36" ht="24.75" customHeight="1" x14ac:dyDescent="0.3">
      <c r="A40" s="438" t="s">
        <v>286</v>
      </c>
      <c r="B40" s="436" t="s">
        <v>287</v>
      </c>
      <c r="C40" s="432">
        <v>15</v>
      </c>
      <c r="D40" s="432" t="s">
        <v>29</v>
      </c>
      <c r="E40" s="437"/>
      <c r="F40" s="436" t="s">
        <v>114</v>
      </c>
      <c r="G40" s="142" t="s">
        <v>115</v>
      </c>
      <c r="H40" s="432"/>
      <c r="I40" s="429"/>
      <c r="J40" s="430"/>
      <c r="K40" s="432"/>
      <c r="L40" s="432"/>
      <c r="M40" s="429"/>
      <c r="N40" s="430"/>
      <c r="O40" s="432"/>
      <c r="P40" s="435"/>
      <c r="Q40" s="432"/>
      <c r="R40" s="432"/>
      <c r="S40" s="435"/>
      <c r="T40" s="432"/>
      <c r="U40" s="432"/>
      <c r="V40" s="435"/>
      <c r="W40" s="432"/>
      <c r="X40" s="432"/>
      <c r="Y40" s="434"/>
      <c r="Z40" s="433"/>
      <c r="AA40" s="430"/>
      <c r="AB40" s="432"/>
      <c r="AC40" s="432"/>
      <c r="AD40" s="432"/>
      <c r="AE40" s="432"/>
      <c r="AF40" s="431"/>
      <c r="AG40" s="430" t="s">
        <v>113</v>
      </c>
      <c r="AH40" s="429"/>
    </row>
    <row r="41" spans="1:36" ht="13.5" thickBot="1" x14ac:dyDescent="0.35">
      <c r="A41" s="423"/>
      <c r="B41" s="425"/>
      <c r="C41" s="425"/>
      <c r="D41" s="425"/>
      <c r="E41" s="425"/>
      <c r="F41" s="425"/>
      <c r="G41" s="425"/>
      <c r="H41" s="425"/>
      <c r="I41" s="422"/>
      <c r="J41" s="423"/>
      <c r="K41" s="425"/>
      <c r="L41" s="425"/>
      <c r="M41" s="422"/>
      <c r="N41" s="423"/>
      <c r="O41" s="425"/>
      <c r="P41" s="428"/>
      <c r="Q41" s="425"/>
      <c r="R41" s="425"/>
      <c r="S41" s="428"/>
      <c r="T41" s="425"/>
      <c r="U41" s="425"/>
      <c r="V41" s="428"/>
      <c r="W41" s="425"/>
      <c r="X41" s="425"/>
      <c r="Y41" s="427"/>
      <c r="Z41" s="426"/>
      <c r="AA41" s="423"/>
      <c r="AB41" s="425"/>
      <c r="AC41" s="425"/>
      <c r="AD41" s="425"/>
      <c r="AE41" s="425"/>
      <c r="AF41" s="424"/>
      <c r="AG41" s="423"/>
      <c r="AH41" s="422"/>
    </row>
    <row r="44" spans="1:36" x14ac:dyDescent="0.3">
      <c r="G44" s="273" t="s">
        <v>288</v>
      </c>
    </row>
    <row r="45" spans="1:36" x14ac:dyDescent="0.3">
      <c r="G45" s="273"/>
    </row>
    <row r="46" spans="1:36" x14ac:dyDescent="0.3">
      <c r="G46" s="273" t="s">
        <v>289</v>
      </c>
    </row>
    <row r="47" spans="1:36" x14ac:dyDescent="0.3">
      <c r="G47" s="273"/>
    </row>
    <row r="48" spans="1:36" x14ac:dyDescent="0.3">
      <c r="G48" s="273" t="s">
        <v>290</v>
      </c>
    </row>
    <row r="51" spans="7:7" x14ac:dyDescent="0.3">
      <c r="G51" s="421" t="s">
        <v>291</v>
      </c>
    </row>
  </sheetData>
  <mergeCells count="5">
    <mergeCell ref="A19:I19"/>
    <mergeCell ref="J19:M19"/>
    <mergeCell ref="N19:Z19"/>
    <mergeCell ref="AA19:AF19"/>
    <mergeCell ref="AG19:AH19"/>
  </mergeCells>
  <hyperlinks>
    <hyperlink ref="G21" r:id="rId1" xr:uid="{5FB606F1-5C4D-264B-A72C-2EF5388051B4}"/>
    <hyperlink ref="G37" r:id="rId2" xr:uid="{E483B3F8-F250-2243-A7AF-42852FE6E3E3}"/>
    <hyperlink ref="G34" r:id="rId3" xr:uid="{7DD9EDC2-E55F-AC44-928B-F4436A4E34A9}"/>
  </hyperlinks>
  <pageMargins left="0.25" right="0.25" top="0.75" bottom="0.75" header="0.3" footer="0.3"/>
  <pageSetup paperSize="8" scale="55" firstPageNumber="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AA61563C47B84C896D78F3AAB92E77" ma:contentTypeVersion="6" ma:contentTypeDescription="Crée un document." ma:contentTypeScope="" ma:versionID="a747c85efacb01f5e9c7f416a8af0e3b">
  <xsd:schema xmlns:xsd="http://www.w3.org/2001/XMLSchema" xmlns:xs="http://www.w3.org/2001/XMLSchema" xmlns:p="http://schemas.microsoft.com/office/2006/metadata/properties" xmlns:ns2="977a2fd0-9eca-43f6-8853-69a28c210988" xmlns:ns3="9742c4fe-a06b-4471-80ba-9d67937443bb" targetNamespace="http://schemas.microsoft.com/office/2006/metadata/properties" ma:root="true" ma:fieldsID="b2b97c2a5f450b5aa3e9f67475a0caaf" ns2:_="" ns3:_="">
    <xsd:import namespace="977a2fd0-9eca-43f6-8853-69a28c210988"/>
    <xsd:import namespace="9742c4fe-a06b-4471-80ba-9d67937443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a2fd0-9eca-43f6-8853-69a28c210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2c4fe-a06b-4471-80ba-9d6793744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8B4A5-5B4A-4049-B44A-A75F5CD064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7a2fd0-9eca-43f6-8853-69a28c210988"/>
    <ds:schemaRef ds:uri="9742c4fe-a06b-4471-80ba-9d6793744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7A12D-3639-45CE-9B2F-582C4B0FC30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D92179-FFD9-47E3-9E34-F1CE321DE9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ModIA - FISA - Semestre 7</vt:lpstr>
      <vt:lpstr>ModIA - FISA - Semestre 8</vt:lpstr>
      <vt:lpstr>ModIA - FISA - Semestre 9</vt:lpstr>
      <vt:lpstr>ModIA - FISA - Semestre 10</vt:lpstr>
      <vt:lpstr>'ModIA - FISA - Semestre 10'!Zone_d_impression</vt:lpstr>
      <vt:lpstr>'ModIA - FISA - Semestre 7'!Zone_d_impression</vt:lpstr>
      <vt:lpstr>'ModIA - FISA - Semestre 8'!Zone_d_impression</vt:lpstr>
      <vt:lpstr>'ModIA - FISA - Semestre 9'!Zone_d_impression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Marlene Affre</dc:creator>
  <cp:keywords/>
  <dc:description/>
  <cp:lastModifiedBy>Martial COULON</cp:lastModifiedBy>
  <cp:revision>23</cp:revision>
  <dcterms:created xsi:type="dcterms:W3CDTF">2020-07-07T09:51:11Z</dcterms:created>
  <dcterms:modified xsi:type="dcterms:W3CDTF">2026-05-27T14:38:22Z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0x010100F9AA61563C47B84C896D78F3AAB92E77</vt:lpwstr>
  </property>
  <property fmtid="{D5CDD505-2E9C-101B-9397-08002B2CF9AE}" pid="9" name="MediaServiceImageTags">
    <vt:lpwstr/>
  </property>
</Properties>
</file>